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pak\Desktop\"/>
    </mc:Choice>
  </mc:AlternateContent>
  <bookViews>
    <workbookView xWindow="0" yWindow="0" windowWidth="28800" windowHeight="12210" tabRatio="914"/>
  </bookViews>
  <sheets>
    <sheet name="MILEAGE For WORK" sheetId="11" r:id="rId1"/>
    <sheet name="MILEAGE For CHARITY" sheetId="12" r:id="rId2"/>
    <sheet name="MILEAGE For MEDICAL" sheetId="9" r:id="rId3"/>
    <sheet name="MILAGE For EDUCATION" sheetId="6" r:id="rId4"/>
    <sheet name="Cents per mile" sheetId="8" r:id="rId5"/>
  </sheets>
  <calcPr calcId="162913"/>
</workbook>
</file>

<file path=xl/calcChain.xml><?xml version="1.0" encoding="utf-8"?>
<calcChain xmlns="http://schemas.openxmlformats.org/spreadsheetml/2006/main">
  <c r="I8" i="9" l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7" i="9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7" i="12"/>
  <c r="J29" i="12"/>
  <c r="H28" i="12"/>
  <c r="I28" i="12" s="1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J29" i="11"/>
  <c r="H28" i="11"/>
  <c r="I28" i="11" s="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I7" i="11" s="1"/>
  <c r="J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H29" i="9" l="1"/>
  <c r="I29" i="9"/>
  <c r="K31" i="9" s="1"/>
  <c r="H29" i="12"/>
  <c r="I29" i="12"/>
  <c r="K31" i="12" s="1"/>
  <c r="H29" i="11"/>
  <c r="I29" i="11"/>
  <c r="K31" i="11" s="1"/>
  <c r="J29" i="6" l="1"/>
  <c r="H7" i="6"/>
  <c r="I7" i="6" s="1"/>
  <c r="I29" i="6" l="1"/>
  <c r="K31" i="6" s="1"/>
  <c r="H29" i="6"/>
</calcChain>
</file>

<file path=xl/sharedStrings.xml><?xml version="1.0" encoding="utf-8"?>
<sst xmlns="http://schemas.openxmlformats.org/spreadsheetml/2006/main" count="84" uniqueCount="29">
  <si>
    <t>$</t>
  </si>
  <si>
    <t>Total Miles</t>
  </si>
  <si>
    <t xml:space="preserve">Other Expenses </t>
  </si>
  <si>
    <t>Totals</t>
  </si>
  <si>
    <t xml:space="preserve"> </t>
  </si>
  <si>
    <t>Type of Expense</t>
  </si>
  <si>
    <t>Start</t>
  </si>
  <si>
    <t>End</t>
  </si>
  <si>
    <t xml:space="preserve"> Date</t>
  </si>
  <si>
    <t>Travelling Detail</t>
  </si>
  <si>
    <t>e.g  Toll / Parking etc</t>
  </si>
  <si>
    <t xml:space="preserve">                                      TOTAL </t>
  </si>
  <si>
    <t xml:space="preserve">Odometer </t>
  </si>
  <si>
    <t>#</t>
  </si>
  <si>
    <t>Type</t>
  </si>
  <si>
    <t>Cents per mile</t>
  </si>
  <si>
    <t>Work Mileage</t>
  </si>
  <si>
    <t>Charity Mileage</t>
  </si>
  <si>
    <t>Medical Mileage</t>
  </si>
  <si>
    <t>Education Mileage</t>
  </si>
  <si>
    <t>(14 Cent per mile)</t>
  </si>
  <si>
    <t>Places</t>
  </si>
  <si>
    <t xml:space="preserve"> MILEAGE  For  CHARITY</t>
  </si>
  <si>
    <t xml:space="preserve"> MILEAGE   For   MEDICAL</t>
  </si>
  <si>
    <t xml:space="preserve"> MILEAGE   For  EDUCATION</t>
  </si>
  <si>
    <t>MILEAGE   For   WORK</t>
  </si>
  <si>
    <t>©2017 Nil Taxes</t>
  </si>
  <si>
    <t>(53.5 Cent per mile)</t>
  </si>
  <si>
    <t>(17 Cent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</si>
</sst>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9024"/>
        <bgColor indexed="64"/>
      </patternFill>
    </fill>
    <fill>
      <patternFill patternType="solid">
        <fgColor rgb="FF96BB2F"/>
        <bgColor indexed="64"/>
      </patternFill>
    </fill>
    <fill>
      <patternFill patternType="solid">
        <fgColor rgb="FFA6CE3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4" fillId="2" borderId="0" xfId="0" applyFont="1" applyFill="1"/>
    <xf numFmtId="0" fontId="3" fillId="4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14" fontId="3" fillId="4" borderId="6" xfId="0" applyNumberFormat="1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165" fontId="3" fillId="4" borderId="7" xfId="1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3" fillId="4" borderId="3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44" fontId="0" fillId="0" borderId="2" xfId="0" applyNumberFormat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44" fontId="4" fillId="2" borderId="0" xfId="0" applyNumberFormat="1" applyFont="1" applyFill="1"/>
    <xf numFmtId="0" fontId="5" fillId="4" borderId="4" xfId="3" applyFont="1" applyFill="1" applyBorder="1"/>
    <xf numFmtId="0" fontId="5" fillId="4" borderId="1" xfId="3" applyFont="1" applyFill="1" applyBorder="1"/>
    <xf numFmtId="0" fontId="5" fillId="4" borderId="2" xfId="3" applyFont="1" applyFill="1" applyBorder="1" applyAlignment="1">
      <alignment horizontal="center"/>
    </xf>
    <xf numFmtId="0" fontId="5" fillId="4" borderId="29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/>
    </xf>
    <xf numFmtId="0" fontId="5" fillId="4" borderId="5" xfId="3" applyFont="1" applyFill="1" applyBorder="1"/>
    <xf numFmtId="14" fontId="5" fillId="4" borderId="6" xfId="3" applyNumberFormat="1" applyFont="1" applyFill="1" applyBorder="1" applyAlignment="1">
      <alignment horizontal="center" vertical="center"/>
    </xf>
    <xf numFmtId="14" fontId="5" fillId="4" borderId="7" xfId="3" applyNumberFormat="1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165" fontId="5" fillId="4" borderId="7" xfId="4" applyNumberFormat="1" applyFont="1" applyFill="1" applyBorder="1" applyAlignment="1">
      <alignment horizontal="center"/>
    </xf>
    <xf numFmtId="2" fontId="5" fillId="4" borderId="7" xfId="3" applyNumberFormat="1" applyFont="1" applyFill="1" applyBorder="1" applyAlignment="1">
      <alignment horizontal="center"/>
    </xf>
    <xf numFmtId="2" fontId="5" fillId="4" borderId="30" xfId="3" applyNumberFormat="1" applyFont="1" applyFill="1" applyBorder="1" applyAlignment="1">
      <alignment horizontal="center"/>
    </xf>
    <xf numFmtId="0" fontId="5" fillId="4" borderId="8" xfId="3" applyFont="1" applyFill="1" applyBorder="1" applyAlignment="1">
      <alignment horizontal="center"/>
    </xf>
    <xf numFmtId="0" fontId="10" fillId="2" borderId="15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1" fontId="10" fillId="2" borderId="2" xfId="1" applyNumberFormat="1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1" fontId="10" fillId="5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2" fontId="10" fillId="2" borderId="28" xfId="0" applyNumberFormat="1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 applyProtection="1">
      <protection locked="0"/>
    </xf>
    <xf numFmtId="14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1" fontId="11" fillId="5" borderId="0" xfId="0" applyNumberFormat="1" applyFont="1" applyFill="1" applyBorder="1" applyAlignment="1">
      <alignment horizontal="center" vertical="center"/>
    </xf>
    <xf numFmtId="44" fontId="11" fillId="5" borderId="11" xfId="2" applyFont="1" applyFill="1" applyBorder="1" applyAlignment="1">
      <alignment horizontal="center" vertical="center"/>
    </xf>
    <xf numFmtId="164" fontId="11" fillId="2" borderId="12" xfId="2" applyNumberFormat="1" applyFont="1" applyFill="1" applyBorder="1" applyAlignment="1">
      <alignment horizontal="center" vertical="center"/>
    </xf>
    <xf numFmtId="0" fontId="10" fillId="2" borderId="12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44" fontId="11" fillId="5" borderId="13" xfId="2" applyNumberFormat="1" applyFont="1" applyFill="1" applyBorder="1" applyAlignment="1">
      <alignment vertical="center"/>
    </xf>
    <xf numFmtId="0" fontId="5" fillId="4" borderId="4" xfId="0" applyFont="1" applyFill="1" applyBorder="1"/>
    <xf numFmtId="0" fontId="5" fillId="4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/>
    <xf numFmtId="14" fontId="5" fillId="4" borderId="6" xfId="0" applyNumberFormat="1" applyFont="1" applyFill="1" applyBorder="1" applyAlignment="1">
      <alignment horizontal="center" vertical="center"/>
    </xf>
    <xf numFmtId="14" fontId="5" fillId="4" borderId="7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6" fontId="0" fillId="0" borderId="2" xfId="0" applyNumberFormat="1" applyBorder="1" applyAlignment="1">
      <alignment horizontal="left" vertical="top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3" applyFont="1" applyFill="1" applyBorder="1" applyAlignment="1">
      <alignment horizontal="center"/>
    </xf>
    <xf numFmtId="0" fontId="9" fillId="3" borderId="21" xfId="3" applyFont="1" applyFill="1" applyBorder="1" applyAlignment="1">
      <alignment horizontal="center"/>
    </xf>
    <xf numFmtId="0" fontId="9" fillId="3" borderId="22" xfId="3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5" fillId="4" borderId="23" xfId="3" applyFont="1" applyFill="1" applyBorder="1" applyAlignment="1">
      <alignment horizontal="center" vertical="center"/>
    </xf>
    <xf numFmtId="0" fontId="5" fillId="4" borderId="24" xfId="3" applyFont="1" applyFill="1" applyBorder="1" applyAlignment="1">
      <alignment horizontal="center" vertical="center"/>
    </xf>
    <xf numFmtId="0" fontId="5" fillId="4" borderId="25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26" xfId="3" applyFont="1" applyFill="1" applyBorder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4" borderId="25" xfId="3" applyFont="1" applyFill="1" applyBorder="1" applyAlignment="1">
      <alignment horizontal="center"/>
    </xf>
    <xf numFmtId="0" fontId="5" fillId="4" borderId="27" xfId="3" applyFont="1" applyFill="1" applyBorder="1" applyAlignment="1">
      <alignment horizontal="center" vertical="center"/>
    </xf>
    <xf numFmtId="0" fontId="5" fillId="4" borderId="28" xfId="3" applyFont="1" applyFill="1" applyBorder="1" applyAlignment="1">
      <alignment horizontal="center" vertical="center"/>
    </xf>
    <xf numFmtId="0" fontId="5" fillId="4" borderId="27" xfId="3" applyFont="1" applyFill="1" applyBorder="1" applyAlignment="1">
      <alignment horizontal="center"/>
    </xf>
    <xf numFmtId="0" fontId="5" fillId="4" borderId="31" xfId="3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749024"/>
      <color rgb="FFA6CE39"/>
      <color rgb="FF96BB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9024"/>
    <pageSetUpPr fitToPage="1"/>
  </sheetPr>
  <dimension ref="B1:N32"/>
  <sheetViews>
    <sheetView tabSelected="1" zoomScale="90" zoomScaleNormal="90" workbookViewId="0">
      <selection activeCell="G7" sqref="G7"/>
    </sheetView>
  </sheetViews>
  <sheetFormatPr defaultRowHeight="15.75" x14ac:dyDescent="0.25"/>
  <cols>
    <col min="1" max="1" width="2.42578125" style="1" customWidth="1"/>
    <col min="2" max="2" width="9.140625" style="1" bestFit="1" customWidth="1"/>
    <col min="3" max="4" width="12.7109375" style="1" customWidth="1"/>
    <col min="5" max="5" width="46.7109375" style="1" customWidth="1"/>
    <col min="6" max="6" width="14.28515625" style="1" customWidth="1"/>
    <col min="7" max="7" width="14" style="1" customWidth="1"/>
    <col min="8" max="8" width="15.42578125" style="1" customWidth="1"/>
    <col min="9" max="9" width="14.28515625" style="1" customWidth="1"/>
    <col min="10" max="10" width="13.140625" style="1" customWidth="1"/>
    <col min="11" max="11" width="24.5703125" style="1" bestFit="1" customWidth="1"/>
    <col min="12" max="16384" width="9.140625" style="1"/>
  </cols>
  <sheetData>
    <row r="1" spans="2:12" ht="21" x14ac:dyDescent="0.35">
      <c r="B1" s="73" t="s">
        <v>25</v>
      </c>
      <c r="C1" s="74"/>
      <c r="D1" s="74"/>
      <c r="E1" s="74"/>
      <c r="F1" s="74"/>
      <c r="G1" s="74"/>
      <c r="H1" s="74"/>
      <c r="I1" s="74"/>
      <c r="J1" s="74"/>
      <c r="K1" s="75"/>
    </row>
    <row r="2" spans="2:12" x14ac:dyDescent="0.25">
      <c r="B2" s="76" t="s">
        <v>27</v>
      </c>
      <c r="C2" s="77"/>
      <c r="D2" s="77"/>
      <c r="E2" s="77"/>
      <c r="F2" s="77"/>
      <c r="G2" s="77"/>
      <c r="H2" s="77"/>
      <c r="I2" s="77"/>
      <c r="J2" s="77"/>
      <c r="K2" s="78"/>
    </row>
    <row r="3" spans="2:12" ht="12.6" customHeight="1" thickBot="1" x14ac:dyDescent="0.3">
      <c r="B3" s="79"/>
      <c r="C3" s="80"/>
      <c r="D3" s="80"/>
      <c r="E3" s="80"/>
      <c r="F3" s="80"/>
      <c r="G3" s="80"/>
      <c r="H3" s="80"/>
      <c r="I3" s="80"/>
      <c r="J3" s="80"/>
      <c r="K3" s="81"/>
    </row>
    <row r="4" spans="2:12" ht="24.6" customHeight="1" x14ac:dyDescent="0.3">
      <c r="B4" s="19"/>
      <c r="C4" s="82" t="s">
        <v>8</v>
      </c>
      <c r="D4" s="84"/>
      <c r="E4" s="86" t="s">
        <v>9</v>
      </c>
      <c r="F4" s="88" t="s">
        <v>12</v>
      </c>
      <c r="G4" s="88"/>
      <c r="H4" s="84" t="s">
        <v>1</v>
      </c>
      <c r="I4" s="89" t="s">
        <v>0</v>
      </c>
      <c r="J4" s="91" t="s">
        <v>2</v>
      </c>
      <c r="K4" s="92"/>
    </row>
    <row r="5" spans="2:12" ht="18.75" x14ac:dyDescent="0.3">
      <c r="B5" s="20"/>
      <c r="C5" s="83"/>
      <c r="D5" s="85"/>
      <c r="E5" s="87"/>
      <c r="F5" s="21" t="s">
        <v>6</v>
      </c>
      <c r="G5" s="21" t="s">
        <v>7</v>
      </c>
      <c r="H5" s="85"/>
      <c r="I5" s="90"/>
      <c r="J5" s="22" t="s">
        <v>0</v>
      </c>
      <c r="K5" s="23" t="s">
        <v>5</v>
      </c>
    </row>
    <row r="6" spans="2:12" ht="19.5" thickBot="1" x14ac:dyDescent="0.35">
      <c r="B6" s="24"/>
      <c r="C6" s="25" t="s">
        <v>6</v>
      </c>
      <c r="D6" s="26" t="s">
        <v>7</v>
      </c>
      <c r="E6" s="27" t="s">
        <v>21</v>
      </c>
      <c r="F6" s="28"/>
      <c r="G6" s="28"/>
      <c r="H6" s="28"/>
      <c r="I6" s="29"/>
      <c r="J6" s="30"/>
      <c r="K6" s="31" t="s">
        <v>10</v>
      </c>
    </row>
    <row r="7" spans="2:12" ht="18.75" x14ac:dyDescent="0.3">
      <c r="B7" s="32">
        <v>1</v>
      </c>
      <c r="C7" s="33"/>
      <c r="D7" s="33"/>
      <c r="E7" s="34"/>
      <c r="F7" s="35"/>
      <c r="G7" s="36"/>
      <c r="H7" s="37" t="str">
        <f t="shared" ref="H7:H28" si="0">IF(G7,G7-F7,"")</f>
        <v/>
      </c>
      <c r="I7" s="38" t="str">
        <f>IF(G7,H7*'Cents per mile'!$C$2,"")</f>
        <v/>
      </c>
      <c r="J7" s="39"/>
      <c r="K7" s="40"/>
      <c r="L7" s="1" t="s">
        <v>4</v>
      </c>
    </row>
    <row r="8" spans="2:12" ht="18.75" x14ac:dyDescent="0.3">
      <c r="B8" s="32">
        <v>2</v>
      </c>
      <c r="C8" s="33"/>
      <c r="D8" s="33"/>
      <c r="E8" s="34"/>
      <c r="F8" s="35"/>
      <c r="G8" s="36"/>
      <c r="H8" s="37" t="str">
        <f t="shared" si="0"/>
        <v/>
      </c>
      <c r="I8" s="38" t="str">
        <f>IF(G8,H8*'Cents per mile'!$C$2,"")</f>
        <v/>
      </c>
      <c r="J8" s="39"/>
      <c r="K8" s="40"/>
    </row>
    <row r="9" spans="2:12" ht="18.75" x14ac:dyDescent="0.3">
      <c r="B9" s="32">
        <v>3</v>
      </c>
      <c r="C9" s="33"/>
      <c r="D9" s="33"/>
      <c r="E9" s="34"/>
      <c r="F9" s="35"/>
      <c r="G9" s="36"/>
      <c r="H9" s="37" t="str">
        <f t="shared" si="0"/>
        <v/>
      </c>
      <c r="I9" s="38" t="str">
        <f>IF(G9,H9*'Cents per mile'!$C$2,"")</f>
        <v/>
      </c>
      <c r="J9" s="39"/>
      <c r="K9" s="40"/>
    </row>
    <row r="10" spans="2:12" ht="18.75" x14ac:dyDescent="0.3">
      <c r="B10" s="32">
        <v>4</v>
      </c>
      <c r="C10" s="33"/>
      <c r="D10" s="33"/>
      <c r="E10" s="34"/>
      <c r="F10" s="35"/>
      <c r="G10" s="36"/>
      <c r="H10" s="37" t="str">
        <f t="shared" si="0"/>
        <v/>
      </c>
      <c r="I10" s="38" t="str">
        <f>IF(G10,H10*'Cents per mile'!$C$2,"")</f>
        <v/>
      </c>
      <c r="J10" s="39"/>
      <c r="K10" s="40"/>
    </row>
    <row r="11" spans="2:12" ht="18.75" x14ac:dyDescent="0.3">
      <c r="B11" s="32">
        <v>5</v>
      </c>
      <c r="C11" s="33"/>
      <c r="D11" s="33"/>
      <c r="E11" s="34"/>
      <c r="F11" s="35"/>
      <c r="G11" s="36"/>
      <c r="H11" s="37" t="str">
        <f t="shared" si="0"/>
        <v/>
      </c>
      <c r="I11" s="38" t="str">
        <f>IF(G11,H11*'Cents per mile'!$C$2,"")</f>
        <v/>
      </c>
      <c r="J11" s="39"/>
      <c r="K11" s="40"/>
    </row>
    <row r="12" spans="2:12" ht="18.75" x14ac:dyDescent="0.3">
      <c r="B12" s="32">
        <v>6</v>
      </c>
      <c r="C12" s="33"/>
      <c r="D12" s="33"/>
      <c r="E12" s="34"/>
      <c r="F12" s="35"/>
      <c r="G12" s="36"/>
      <c r="H12" s="37" t="str">
        <f t="shared" si="0"/>
        <v/>
      </c>
      <c r="I12" s="38" t="str">
        <f>IF(G12,H12*'Cents per mile'!$C$2,"")</f>
        <v/>
      </c>
      <c r="J12" s="39"/>
      <c r="K12" s="40"/>
    </row>
    <row r="13" spans="2:12" ht="18.75" x14ac:dyDescent="0.3">
      <c r="B13" s="32">
        <v>7</v>
      </c>
      <c r="C13" s="41"/>
      <c r="D13" s="41"/>
      <c r="E13" s="36"/>
      <c r="F13" s="35"/>
      <c r="G13" s="36"/>
      <c r="H13" s="37" t="str">
        <f t="shared" si="0"/>
        <v/>
      </c>
      <c r="I13" s="38" t="str">
        <f>IF(G13,H13*'Cents per mile'!$C$2,"")</f>
        <v/>
      </c>
      <c r="J13" s="39"/>
      <c r="K13" s="40"/>
    </row>
    <row r="14" spans="2:12" ht="18.75" x14ac:dyDescent="0.3">
      <c r="B14" s="32">
        <v>8</v>
      </c>
      <c r="C14" s="42"/>
      <c r="D14" s="42"/>
      <c r="E14" s="43"/>
      <c r="F14" s="35"/>
      <c r="G14" s="36"/>
      <c r="H14" s="37" t="str">
        <f t="shared" si="0"/>
        <v/>
      </c>
      <c r="I14" s="38" t="str">
        <f>IF(G14,H14*'Cents per mile'!$C$2,"")</f>
        <v/>
      </c>
      <c r="J14" s="39"/>
      <c r="K14" s="44"/>
    </row>
    <row r="15" spans="2:12" ht="18.75" x14ac:dyDescent="0.3">
      <c r="B15" s="32">
        <v>9</v>
      </c>
      <c r="C15" s="42"/>
      <c r="D15" s="42"/>
      <c r="E15" s="43"/>
      <c r="F15" s="35"/>
      <c r="G15" s="36"/>
      <c r="H15" s="37" t="str">
        <f t="shared" si="0"/>
        <v/>
      </c>
      <c r="I15" s="38" t="str">
        <f>IF(G15,H15*'Cents per mile'!$C$2,"")</f>
        <v/>
      </c>
      <c r="J15" s="39"/>
      <c r="K15" s="44"/>
    </row>
    <row r="16" spans="2:12" ht="18.75" x14ac:dyDescent="0.3">
      <c r="B16" s="32">
        <v>10</v>
      </c>
      <c r="C16" s="42"/>
      <c r="D16" s="42"/>
      <c r="E16" s="43"/>
      <c r="F16" s="35"/>
      <c r="G16" s="36"/>
      <c r="H16" s="37" t="str">
        <f t="shared" si="0"/>
        <v/>
      </c>
      <c r="I16" s="38" t="str">
        <f>IF(G16,H16*'Cents per mile'!$C$2,"")</f>
        <v/>
      </c>
      <c r="J16" s="39"/>
      <c r="K16" s="44"/>
    </row>
    <row r="17" spans="2:14" ht="18.75" x14ac:dyDescent="0.3">
      <c r="B17" s="32">
        <v>11</v>
      </c>
      <c r="C17" s="42"/>
      <c r="D17" s="42"/>
      <c r="E17" s="43"/>
      <c r="F17" s="35"/>
      <c r="G17" s="36"/>
      <c r="H17" s="37" t="str">
        <f t="shared" si="0"/>
        <v/>
      </c>
      <c r="I17" s="38" t="str">
        <f>IF(G17,H17*'Cents per mile'!$C$2,"")</f>
        <v/>
      </c>
      <c r="J17" s="39"/>
      <c r="K17" s="44"/>
    </row>
    <row r="18" spans="2:14" ht="18.75" x14ac:dyDescent="0.3">
      <c r="B18" s="32">
        <v>12</v>
      </c>
      <c r="C18" s="42"/>
      <c r="D18" s="42"/>
      <c r="E18" s="43"/>
      <c r="F18" s="35"/>
      <c r="G18" s="36"/>
      <c r="H18" s="37" t="str">
        <f t="shared" si="0"/>
        <v/>
      </c>
      <c r="I18" s="38" t="str">
        <f>IF(G18,H18*'Cents per mile'!$C$2,"")</f>
        <v/>
      </c>
      <c r="J18" s="39"/>
      <c r="K18" s="44"/>
    </row>
    <row r="19" spans="2:14" ht="18.75" x14ac:dyDescent="0.3">
      <c r="B19" s="32">
        <v>13</v>
      </c>
      <c r="C19" s="42"/>
      <c r="D19" s="42"/>
      <c r="E19" s="43"/>
      <c r="F19" s="35"/>
      <c r="G19" s="36"/>
      <c r="H19" s="37" t="str">
        <f t="shared" si="0"/>
        <v/>
      </c>
      <c r="I19" s="38" t="str">
        <f>IF(G19,H19*'Cents per mile'!$C$2,"")</f>
        <v/>
      </c>
      <c r="J19" s="39"/>
      <c r="K19" s="44"/>
    </row>
    <row r="20" spans="2:14" ht="18.75" x14ac:dyDescent="0.3">
      <c r="B20" s="32">
        <v>14</v>
      </c>
      <c r="C20" s="42"/>
      <c r="D20" s="42"/>
      <c r="E20" s="43"/>
      <c r="F20" s="35"/>
      <c r="G20" s="36"/>
      <c r="H20" s="37" t="str">
        <f t="shared" si="0"/>
        <v/>
      </c>
      <c r="I20" s="38" t="str">
        <f>IF(G20,H20*'Cents per mile'!$C$2,"")</f>
        <v/>
      </c>
      <c r="J20" s="39"/>
      <c r="K20" s="44"/>
    </row>
    <row r="21" spans="2:14" ht="18.75" x14ac:dyDescent="0.3">
      <c r="B21" s="32">
        <v>15</v>
      </c>
      <c r="C21" s="42"/>
      <c r="D21" s="42"/>
      <c r="E21" s="43"/>
      <c r="F21" s="35"/>
      <c r="G21" s="36"/>
      <c r="H21" s="37" t="str">
        <f t="shared" si="0"/>
        <v/>
      </c>
      <c r="I21" s="38" t="str">
        <f>IF(G21,H21*'Cents per mile'!$C$2,"")</f>
        <v/>
      </c>
      <c r="J21" s="39"/>
      <c r="K21" s="44"/>
    </row>
    <row r="22" spans="2:14" ht="18.75" x14ac:dyDescent="0.3">
      <c r="B22" s="32">
        <v>16</v>
      </c>
      <c r="C22" s="42"/>
      <c r="D22" s="42"/>
      <c r="E22" s="43"/>
      <c r="F22" s="35"/>
      <c r="G22" s="36"/>
      <c r="H22" s="37" t="str">
        <f t="shared" si="0"/>
        <v/>
      </c>
      <c r="I22" s="38" t="str">
        <f>IF(G22,H22*'Cents per mile'!$C$2,"")</f>
        <v/>
      </c>
      <c r="J22" s="39"/>
      <c r="K22" s="44"/>
    </row>
    <row r="23" spans="2:14" ht="18.75" x14ac:dyDescent="0.3">
      <c r="B23" s="32">
        <v>17</v>
      </c>
      <c r="C23" s="42"/>
      <c r="D23" s="42"/>
      <c r="E23" s="43"/>
      <c r="F23" s="35"/>
      <c r="G23" s="36"/>
      <c r="H23" s="37" t="str">
        <f t="shared" si="0"/>
        <v/>
      </c>
      <c r="I23" s="38" t="str">
        <f>IF(G23,H23*'Cents per mile'!$C$2,"")</f>
        <v/>
      </c>
      <c r="J23" s="39"/>
      <c r="K23" s="44"/>
    </row>
    <row r="24" spans="2:14" ht="18.75" x14ac:dyDescent="0.3">
      <c r="B24" s="32">
        <v>18</v>
      </c>
      <c r="C24" s="42"/>
      <c r="D24" s="42"/>
      <c r="E24" s="43"/>
      <c r="F24" s="35"/>
      <c r="G24" s="36"/>
      <c r="H24" s="37" t="str">
        <f t="shared" si="0"/>
        <v/>
      </c>
      <c r="I24" s="38" t="str">
        <f>IF(G24,H24*'Cents per mile'!$C$2,"")</f>
        <v/>
      </c>
      <c r="J24" s="39"/>
      <c r="K24" s="44"/>
    </row>
    <row r="25" spans="2:14" ht="18.75" x14ac:dyDescent="0.3">
      <c r="B25" s="32">
        <v>19</v>
      </c>
      <c r="C25" s="42"/>
      <c r="D25" s="42"/>
      <c r="E25" s="43"/>
      <c r="F25" s="35"/>
      <c r="G25" s="36"/>
      <c r="H25" s="37" t="str">
        <f t="shared" si="0"/>
        <v/>
      </c>
      <c r="I25" s="38" t="str">
        <f>IF(G25,H25*'Cents per mile'!$C$2,"")</f>
        <v/>
      </c>
      <c r="J25" s="39"/>
      <c r="K25" s="44"/>
    </row>
    <row r="26" spans="2:14" ht="18.75" x14ac:dyDescent="0.3">
      <c r="B26" s="32">
        <v>20</v>
      </c>
      <c r="C26" s="42"/>
      <c r="D26" s="42"/>
      <c r="E26" s="43"/>
      <c r="F26" s="35"/>
      <c r="G26" s="36"/>
      <c r="H26" s="37" t="str">
        <f t="shared" si="0"/>
        <v/>
      </c>
      <c r="I26" s="38" t="str">
        <f>IF(G26,H26*'Cents per mile'!$C$2,"")</f>
        <v/>
      </c>
      <c r="J26" s="39"/>
      <c r="K26" s="44"/>
    </row>
    <row r="27" spans="2:14" ht="18.75" x14ac:dyDescent="0.3">
      <c r="B27" s="32">
        <v>21</v>
      </c>
      <c r="C27" s="42"/>
      <c r="D27" s="42"/>
      <c r="E27" s="43"/>
      <c r="F27" s="35"/>
      <c r="G27" s="36"/>
      <c r="H27" s="37" t="str">
        <f t="shared" si="0"/>
        <v/>
      </c>
      <c r="I27" s="38" t="str">
        <f>IF(G27,H27*'Cents per mile'!$C$2,"")</f>
        <v/>
      </c>
      <c r="J27" s="39"/>
      <c r="K27" s="44"/>
      <c r="N27" s="18"/>
    </row>
    <row r="28" spans="2:14" ht="18.75" x14ac:dyDescent="0.3">
      <c r="B28" s="32">
        <v>22</v>
      </c>
      <c r="C28" s="42"/>
      <c r="D28" s="42"/>
      <c r="E28" s="43"/>
      <c r="F28" s="35"/>
      <c r="G28" s="36"/>
      <c r="H28" s="37" t="str">
        <f t="shared" si="0"/>
        <v/>
      </c>
      <c r="I28" s="38" t="str">
        <f>IF(G28,H28*'Cents per mile'!$C$2,"")</f>
        <v/>
      </c>
      <c r="J28" s="39"/>
      <c r="K28" s="44"/>
    </row>
    <row r="29" spans="2:14" ht="19.5" thickBot="1" x14ac:dyDescent="0.35">
      <c r="B29" s="45"/>
      <c r="C29" s="46"/>
      <c r="D29" s="47"/>
      <c r="E29" s="47"/>
      <c r="F29" s="47"/>
      <c r="G29" s="48" t="s">
        <v>3</v>
      </c>
      <c r="H29" s="49">
        <f>SUM(H7:H28)</f>
        <v>0</v>
      </c>
      <c r="I29" s="50">
        <f>SUM(I7:I28)</f>
        <v>0</v>
      </c>
      <c r="J29" s="50">
        <f>SUM(J7:J28)</f>
        <v>0</v>
      </c>
      <c r="K29" s="51"/>
    </row>
    <row r="30" spans="2:14" ht="19.5" thickTop="1" x14ac:dyDescent="0.3">
      <c r="B30" s="45"/>
      <c r="C30" s="46"/>
      <c r="D30" s="47"/>
      <c r="E30" s="47"/>
      <c r="F30" s="47"/>
      <c r="G30" s="46"/>
      <c r="H30" s="46"/>
      <c r="I30" s="46"/>
      <c r="J30" s="46"/>
      <c r="K30" s="52"/>
    </row>
    <row r="31" spans="2:14" ht="19.5" thickBot="1" x14ac:dyDescent="0.35">
      <c r="B31" s="45"/>
      <c r="C31" s="47"/>
      <c r="D31" s="47"/>
      <c r="E31" s="47"/>
      <c r="F31" s="47" t="s">
        <v>11</v>
      </c>
      <c r="G31" s="48"/>
      <c r="H31" s="53"/>
      <c r="I31" s="54"/>
      <c r="J31" s="54"/>
      <c r="K31" s="55">
        <f>I29+J29</f>
        <v>0</v>
      </c>
    </row>
    <row r="32" spans="2:14" ht="22.5" thickTop="1" thickBot="1" x14ac:dyDescent="0.4">
      <c r="B32" s="70" t="s">
        <v>26</v>
      </c>
      <c r="C32" s="71"/>
      <c r="D32" s="71"/>
      <c r="E32" s="71"/>
      <c r="F32" s="71"/>
      <c r="G32" s="71"/>
      <c r="H32" s="71"/>
      <c r="I32" s="71"/>
      <c r="J32" s="71"/>
      <c r="K32" s="72"/>
    </row>
  </sheetData>
  <mergeCells count="11">
    <mergeCell ref="B32:K32"/>
    <mergeCell ref="B1:K1"/>
    <mergeCell ref="B2:K2"/>
    <mergeCell ref="B3:K3"/>
    <mergeCell ref="C4:C5"/>
    <mergeCell ref="D4:D5"/>
    <mergeCell ref="E4:E5"/>
    <mergeCell ref="F4:G4"/>
    <mergeCell ref="H4:H5"/>
    <mergeCell ref="I4:I5"/>
    <mergeCell ref="J4:K4"/>
  </mergeCells>
  <printOptions horizontalCentered="1"/>
  <pageMargins left="0.7" right="0.7" top="0.75" bottom="0.75" header="0.3" footer="0.3"/>
  <pageSetup scale="60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9024"/>
    <pageSetUpPr fitToPage="1"/>
  </sheetPr>
  <dimension ref="B1:N32"/>
  <sheetViews>
    <sheetView zoomScale="90" zoomScaleNormal="90" workbookViewId="0">
      <selection activeCell="N10" sqref="N10"/>
    </sheetView>
  </sheetViews>
  <sheetFormatPr defaultRowHeight="15.75" x14ac:dyDescent="0.25"/>
  <cols>
    <col min="1" max="1" width="2.42578125" style="1" customWidth="1"/>
    <col min="2" max="2" width="9.140625" style="1" bestFit="1" customWidth="1"/>
    <col min="3" max="4" width="12.7109375" style="1" customWidth="1"/>
    <col min="5" max="5" width="46.7109375" style="1" customWidth="1"/>
    <col min="6" max="6" width="14.28515625" style="1" customWidth="1"/>
    <col min="7" max="7" width="14" style="1" customWidth="1"/>
    <col min="8" max="8" width="15.42578125" style="1" customWidth="1"/>
    <col min="9" max="9" width="14.28515625" style="1" customWidth="1"/>
    <col min="10" max="10" width="13.140625" style="1" customWidth="1"/>
    <col min="11" max="11" width="24.5703125" style="1" bestFit="1" customWidth="1"/>
    <col min="12" max="16384" width="9.140625" style="1"/>
  </cols>
  <sheetData>
    <row r="1" spans="2:12" ht="21" x14ac:dyDescent="0.35">
      <c r="B1" s="73" t="s">
        <v>22</v>
      </c>
      <c r="C1" s="74"/>
      <c r="D1" s="74"/>
      <c r="E1" s="74"/>
      <c r="F1" s="74"/>
      <c r="G1" s="74"/>
      <c r="H1" s="74"/>
      <c r="I1" s="74"/>
      <c r="J1" s="74"/>
      <c r="K1" s="75"/>
    </row>
    <row r="2" spans="2:12" x14ac:dyDescent="0.25">
      <c r="B2" s="76" t="s">
        <v>20</v>
      </c>
      <c r="C2" s="77"/>
      <c r="D2" s="77"/>
      <c r="E2" s="77"/>
      <c r="F2" s="77"/>
      <c r="G2" s="77"/>
      <c r="H2" s="77"/>
      <c r="I2" s="77"/>
      <c r="J2" s="77"/>
      <c r="K2" s="78"/>
    </row>
    <row r="3" spans="2:12" ht="12.6" customHeight="1" thickBot="1" x14ac:dyDescent="0.3">
      <c r="B3" s="79"/>
      <c r="C3" s="80"/>
      <c r="D3" s="80"/>
      <c r="E3" s="80"/>
      <c r="F3" s="80"/>
      <c r="G3" s="80"/>
      <c r="H3" s="80"/>
      <c r="I3" s="80"/>
      <c r="J3" s="80"/>
      <c r="K3" s="81"/>
    </row>
    <row r="4" spans="2:12" ht="24.6" customHeight="1" x14ac:dyDescent="0.3">
      <c r="B4" s="19"/>
      <c r="C4" s="82" t="s">
        <v>8</v>
      </c>
      <c r="D4" s="84"/>
      <c r="E4" s="86" t="s">
        <v>9</v>
      </c>
      <c r="F4" s="88" t="s">
        <v>12</v>
      </c>
      <c r="G4" s="88"/>
      <c r="H4" s="84" t="s">
        <v>1</v>
      </c>
      <c r="I4" s="89" t="s">
        <v>0</v>
      </c>
      <c r="J4" s="91" t="s">
        <v>2</v>
      </c>
      <c r="K4" s="92"/>
    </row>
    <row r="5" spans="2:12" ht="18.75" x14ac:dyDescent="0.3">
      <c r="B5" s="20"/>
      <c r="C5" s="83"/>
      <c r="D5" s="85"/>
      <c r="E5" s="87"/>
      <c r="F5" s="21" t="s">
        <v>6</v>
      </c>
      <c r="G5" s="21" t="s">
        <v>7</v>
      </c>
      <c r="H5" s="85"/>
      <c r="I5" s="90"/>
      <c r="J5" s="22" t="s">
        <v>0</v>
      </c>
      <c r="K5" s="23" t="s">
        <v>5</v>
      </c>
    </row>
    <row r="6" spans="2:12" ht="19.5" thickBot="1" x14ac:dyDescent="0.35">
      <c r="B6" s="24"/>
      <c r="C6" s="25" t="s">
        <v>6</v>
      </c>
      <c r="D6" s="26" t="s">
        <v>7</v>
      </c>
      <c r="E6" s="27"/>
      <c r="F6" s="28"/>
      <c r="G6" s="28"/>
      <c r="H6" s="28"/>
      <c r="I6" s="29"/>
      <c r="J6" s="30"/>
      <c r="K6" s="31" t="s">
        <v>10</v>
      </c>
    </row>
    <row r="7" spans="2:12" ht="18.75" x14ac:dyDescent="0.3">
      <c r="B7" s="32">
        <v>1</v>
      </c>
      <c r="C7" s="33"/>
      <c r="D7" s="33"/>
      <c r="E7" s="34"/>
      <c r="F7" s="35"/>
      <c r="G7" s="36"/>
      <c r="H7" s="37" t="str">
        <f t="shared" ref="H7:H28" si="0">IF(G7,G7-F7,"")</f>
        <v/>
      </c>
      <c r="I7" s="38" t="str">
        <f>IF(G7,H7*'Cents per mile'!$C$3,"")</f>
        <v/>
      </c>
      <c r="J7" s="39"/>
      <c r="K7" s="40"/>
      <c r="L7" s="1" t="s">
        <v>4</v>
      </c>
    </row>
    <row r="8" spans="2:12" ht="18.75" x14ac:dyDescent="0.3">
      <c r="B8" s="32">
        <v>2</v>
      </c>
      <c r="C8" s="33"/>
      <c r="D8" s="33"/>
      <c r="E8" s="34"/>
      <c r="F8" s="35"/>
      <c r="G8" s="36"/>
      <c r="H8" s="37" t="str">
        <f t="shared" si="0"/>
        <v/>
      </c>
      <c r="I8" s="38" t="str">
        <f>IF(G8,H8*'Cents per mile'!$C$3,"")</f>
        <v/>
      </c>
      <c r="J8" s="39"/>
      <c r="K8" s="40"/>
    </row>
    <row r="9" spans="2:12" ht="18.75" x14ac:dyDescent="0.3">
      <c r="B9" s="32">
        <v>3</v>
      </c>
      <c r="C9" s="33"/>
      <c r="D9" s="33"/>
      <c r="E9" s="34"/>
      <c r="F9" s="35"/>
      <c r="G9" s="36"/>
      <c r="H9" s="37" t="str">
        <f t="shared" si="0"/>
        <v/>
      </c>
      <c r="I9" s="38" t="str">
        <f>IF(G9,H9*'Cents per mile'!$C$3,"")</f>
        <v/>
      </c>
      <c r="J9" s="39"/>
      <c r="K9" s="40"/>
    </row>
    <row r="10" spans="2:12" ht="18.75" x14ac:dyDescent="0.3">
      <c r="B10" s="32">
        <v>4</v>
      </c>
      <c r="C10" s="33"/>
      <c r="D10" s="33"/>
      <c r="E10" s="34"/>
      <c r="F10" s="35"/>
      <c r="G10" s="36"/>
      <c r="H10" s="37" t="str">
        <f t="shared" si="0"/>
        <v/>
      </c>
      <c r="I10" s="38" t="str">
        <f>IF(G10,H10*'Cents per mile'!$C$3,"")</f>
        <v/>
      </c>
      <c r="J10" s="39"/>
      <c r="K10" s="40"/>
    </row>
    <row r="11" spans="2:12" ht="18.75" x14ac:dyDescent="0.3">
      <c r="B11" s="32">
        <v>5</v>
      </c>
      <c r="C11" s="33"/>
      <c r="D11" s="33"/>
      <c r="E11" s="34"/>
      <c r="F11" s="35"/>
      <c r="G11" s="36"/>
      <c r="H11" s="37" t="str">
        <f t="shared" si="0"/>
        <v/>
      </c>
      <c r="I11" s="38" t="str">
        <f>IF(G11,H11*'Cents per mile'!$C$3,"")</f>
        <v/>
      </c>
      <c r="J11" s="39"/>
      <c r="K11" s="40"/>
    </row>
    <row r="12" spans="2:12" ht="18.75" x14ac:dyDescent="0.3">
      <c r="B12" s="32">
        <v>6</v>
      </c>
      <c r="C12" s="33"/>
      <c r="D12" s="33"/>
      <c r="E12" s="34"/>
      <c r="F12" s="35"/>
      <c r="G12" s="36"/>
      <c r="H12" s="37" t="str">
        <f t="shared" si="0"/>
        <v/>
      </c>
      <c r="I12" s="38" t="str">
        <f>IF(G12,H12*'Cents per mile'!$C$3,"")</f>
        <v/>
      </c>
      <c r="J12" s="39"/>
      <c r="K12" s="40"/>
    </row>
    <row r="13" spans="2:12" ht="18.75" x14ac:dyDescent="0.3">
      <c r="B13" s="32">
        <v>7</v>
      </c>
      <c r="C13" s="41"/>
      <c r="D13" s="41"/>
      <c r="E13" s="36"/>
      <c r="F13" s="35"/>
      <c r="G13" s="36"/>
      <c r="H13" s="37" t="str">
        <f t="shared" si="0"/>
        <v/>
      </c>
      <c r="I13" s="38" t="str">
        <f>IF(G13,H13*'Cents per mile'!$C$3,"")</f>
        <v/>
      </c>
      <c r="J13" s="39"/>
      <c r="K13" s="40"/>
    </row>
    <row r="14" spans="2:12" ht="18.75" x14ac:dyDescent="0.3">
      <c r="B14" s="32">
        <v>8</v>
      </c>
      <c r="C14" s="42"/>
      <c r="D14" s="42"/>
      <c r="E14" s="43"/>
      <c r="F14" s="35"/>
      <c r="G14" s="36"/>
      <c r="H14" s="37" t="str">
        <f t="shared" si="0"/>
        <v/>
      </c>
      <c r="I14" s="38" t="str">
        <f>IF(G14,H14*'Cents per mile'!$C$3,"")</f>
        <v/>
      </c>
      <c r="J14" s="39"/>
      <c r="K14" s="44"/>
    </row>
    <row r="15" spans="2:12" ht="18.75" x14ac:dyDescent="0.3">
      <c r="B15" s="32">
        <v>9</v>
      </c>
      <c r="C15" s="42"/>
      <c r="D15" s="42"/>
      <c r="E15" s="43"/>
      <c r="F15" s="35"/>
      <c r="G15" s="36"/>
      <c r="H15" s="37" t="str">
        <f t="shared" si="0"/>
        <v/>
      </c>
      <c r="I15" s="38" t="str">
        <f>IF(G15,H15*'Cents per mile'!$C$3,"")</f>
        <v/>
      </c>
      <c r="J15" s="39"/>
      <c r="K15" s="44"/>
    </row>
    <row r="16" spans="2:12" ht="18.75" x14ac:dyDescent="0.3">
      <c r="B16" s="32">
        <v>10</v>
      </c>
      <c r="C16" s="42"/>
      <c r="D16" s="42"/>
      <c r="E16" s="43"/>
      <c r="F16" s="35"/>
      <c r="G16" s="36"/>
      <c r="H16" s="37" t="str">
        <f t="shared" si="0"/>
        <v/>
      </c>
      <c r="I16" s="38" t="str">
        <f>IF(G16,H16*'Cents per mile'!$C$3,"")</f>
        <v/>
      </c>
      <c r="J16" s="39"/>
      <c r="K16" s="44"/>
    </row>
    <row r="17" spans="2:14" ht="18.75" x14ac:dyDescent="0.3">
      <c r="B17" s="32">
        <v>11</v>
      </c>
      <c r="C17" s="42"/>
      <c r="D17" s="42"/>
      <c r="E17" s="43"/>
      <c r="F17" s="35"/>
      <c r="G17" s="36"/>
      <c r="H17" s="37" t="str">
        <f t="shared" si="0"/>
        <v/>
      </c>
      <c r="I17" s="38" t="str">
        <f>IF(G17,H17*'Cents per mile'!$C$3,"")</f>
        <v/>
      </c>
      <c r="J17" s="39"/>
      <c r="K17" s="44"/>
    </row>
    <row r="18" spans="2:14" ht="18.75" x14ac:dyDescent="0.3">
      <c r="B18" s="32">
        <v>12</v>
      </c>
      <c r="C18" s="42"/>
      <c r="D18" s="42"/>
      <c r="E18" s="43"/>
      <c r="F18" s="35"/>
      <c r="G18" s="36"/>
      <c r="H18" s="37" t="str">
        <f t="shared" si="0"/>
        <v/>
      </c>
      <c r="I18" s="38" t="str">
        <f>IF(G18,H18*'Cents per mile'!$C$3,"")</f>
        <v/>
      </c>
      <c r="J18" s="39"/>
      <c r="K18" s="44"/>
    </row>
    <row r="19" spans="2:14" ht="18.75" x14ac:dyDescent="0.3">
      <c r="B19" s="32">
        <v>13</v>
      </c>
      <c r="C19" s="42"/>
      <c r="D19" s="42"/>
      <c r="E19" s="43"/>
      <c r="F19" s="35"/>
      <c r="G19" s="36"/>
      <c r="H19" s="37" t="str">
        <f t="shared" si="0"/>
        <v/>
      </c>
      <c r="I19" s="38" t="str">
        <f>IF(G19,H19*'Cents per mile'!$C$3,"")</f>
        <v/>
      </c>
      <c r="J19" s="39"/>
      <c r="K19" s="44"/>
    </row>
    <row r="20" spans="2:14" ht="18.75" x14ac:dyDescent="0.3">
      <c r="B20" s="32">
        <v>14</v>
      </c>
      <c r="C20" s="42"/>
      <c r="D20" s="42"/>
      <c r="E20" s="43"/>
      <c r="F20" s="35"/>
      <c r="G20" s="36"/>
      <c r="H20" s="37" t="str">
        <f t="shared" si="0"/>
        <v/>
      </c>
      <c r="I20" s="38" t="str">
        <f>IF(G20,H20*'Cents per mile'!$C$3,"")</f>
        <v/>
      </c>
      <c r="J20" s="39"/>
      <c r="K20" s="44"/>
    </row>
    <row r="21" spans="2:14" ht="18.75" x14ac:dyDescent="0.3">
      <c r="B21" s="32">
        <v>15</v>
      </c>
      <c r="C21" s="42"/>
      <c r="D21" s="42"/>
      <c r="E21" s="43"/>
      <c r="F21" s="35"/>
      <c r="G21" s="36"/>
      <c r="H21" s="37" t="str">
        <f t="shared" si="0"/>
        <v/>
      </c>
      <c r="I21" s="38" t="str">
        <f>IF(G21,H21*'Cents per mile'!$C$3,"")</f>
        <v/>
      </c>
      <c r="J21" s="39"/>
      <c r="K21" s="44"/>
    </row>
    <row r="22" spans="2:14" ht="18.75" x14ac:dyDescent="0.3">
      <c r="B22" s="32">
        <v>16</v>
      </c>
      <c r="C22" s="42"/>
      <c r="D22" s="42"/>
      <c r="E22" s="43"/>
      <c r="F22" s="35"/>
      <c r="G22" s="36"/>
      <c r="H22" s="37" t="str">
        <f t="shared" si="0"/>
        <v/>
      </c>
      <c r="I22" s="38" t="str">
        <f>IF(G22,H22*'Cents per mile'!$C$3,"")</f>
        <v/>
      </c>
      <c r="J22" s="39"/>
      <c r="K22" s="44"/>
    </row>
    <row r="23" spans="2:14" ht="18.75" x14ac:dyDescent="0.3">
      <c r="B23" s="32">
        <v>17</v>
      </c>
      <c r="C23" s="42"/>
      <c r="D23" s="42"/>
      <c r="E23" s="43"/>
      <c r="F23" s="35"/>
      <c r="G23" s="36"/>
      <c r="H23" s="37" t="str">
        <f t="shared" si="0"/>
        <v/>
      </c>
      <c r="I23" s="38" t="str">
        <f>IF(G23,H23*'Cents per mile'!$C$3,"")</f>
        <v/>
      </c>
      <c r="J23" s="39"/>
      <c r="K23" s="44"/>
    </row>
    <row r="24" spans="2:14" ht="18.75" x14ac:dyDescent="0.3">
      <c r="B24" s="32">
        <v>18</v>
      </c>
      <c r="C24" s="42"/>
      <c r="D24" s="42"/>
      <c r="E24" s="43"/>
      <c r="F24" s="35"/>
      <c r="G24" s="36"/>
      <c r="H24" s="37" t="str">
        <f t="shared" si="0"/>
        <v/>
      </c>
      <c r="I24" s="38" t="str">
        <f>IF(G24,H24*'Cents per mile'!$C$3,"")</f>
        <v/>
      </c>
      <c r="J24" s="39"/>
      <c r="K24" s="44"/>
    </row>
    <row r="25" spans="2:14" ht="18.75" x14ac:dyDescent="0.3">
      <c r="B25" s="32">
        <v>19</v>
      </c>
      <c r="C25" s="42"/>
      <c r="D25" s="42"/>
      <c r="E25" s="43"/>
      <c r="F25" s="35"/>
      <c r="G25" s="36"/>
      <c r="H25" s="37" t="str">
        <f t="shared" si="0"/>
        <v/>
      </c>
      <c r="I25" s="38" t="str">
        <f>IF(G25,H25*'Cents per mile'!$C$3,"")</f>
        <v/>
      </c>
      <c r="J25" s="39"/>
      <c r="K25" s="44"/>
    </row>
    <row r="26" spans="2:14" ht="18.75" x14ac:dyDescent="0.3">
      <c r="B26" s="32">
        <v>20</v>
      </c>
      <c r="C26" s="42"/>
      <c r="D26" s="42"/>
      <c r="E26" s="43"/>
      <c r="F26" s="35"/>
      <c r="G26" s="36"/>
      <c r="H26" s="37" t="str">
        <f t="shared" si="0"/>
        <v/>
      </c>
      <c r="I26" s="38" t="str">
        <f>IF(G26,H26*'Cents per mile'!$C$3,"")</f>
        <v/>
      </c>
      <c r="J26" s="39"/>
      <c r="K26" s="44"/>
    </row>
    <row r="27" spans="2:14" ht="18.75" x14ac:dyDescent="0.3">
      <c r="B27" s="32">
        <v>21</v>
      </c>
      <c r="C27" s="42"/>
      <c r="D27" s="42"/>
      <c r="E27" s="43"/>
      <c r="F27" s="35"/>
      <c r="G27" s="36"/>
      <c r="H27" s="37" t="str">
        <f t="shared" si="0"/>
        <v/>
      </c>
      <c r="I27" s="38" t="str">
        <f>IF(G27,H27*'Cents per mile'!$C$3,"")</f>
        <v/>
      </c>
      <c r="J27" s="39"/>
      <c r="K27" s="44"/>
      <c r="N27" s="18"/>
    </row>
    <row r="28" spans="2:14" ht="18.75" x14ac:dyDescent="0.3">
      <c r="B28" s="32">
        <v>22</v>
      </c>
      <c r="C28" s="42"/>
      <c r="D28" s="42"/>
      <c r="E28" s="43"/>
      <c r="F28" s="35"/>
      <c r="G28" s="36"/>
      <c r="H28" s="37" t="str">
        <f t="shared" si="0"/>
        <v/>
      </c>
      <c r="I28" s="38" t="str">
        <f>IF(G28,H28*'Cents per mile'!$C$3,"")</f>
        <v/>
      </c>
      <c r="J28" s="39"/>
      <c r="K28" s="44"/>
    </row>
    <row r="29" spans="2:14" ht="19.5" thickBot="1" x14ac:dyDescent="0.35">
      <c r="B29" s="45"/>
      <c r="C29" s="46"/>
      <c r="D29" s="47"/>
      <c r="E29" s="47"/>
      <c r="F29" s="47"/>
      <c r="G29" s="48" t="s">
        <v>3</v>
      </c>
      <c r="H29" s="49">
        <f>SUM(H7:H28)</f>
        <v>0</v>
      </c>
      <c r="I29" s="50">
        <f>SUM(I7:I28)</f>
        <v>0</v>
      </c>
      <c r="J29" s="50">
        <f>SUM(J7:J28)</f>
        <v>0</v>
      </c>
      <c r="K29" s="51"/>
    </row>
    <row r="30" spans="2:14" ht="19.5" thickTop="1" x14ac:dyDescent="0.3">
      <c r="B30" s="45"/>
      <c r="C30" s="46"/>
      <c r="D30" s="47"/>
      <c r="E30" s="47"/>
      <c r="F30" s="47"/>
      <c r="G30" s="46"/>
      <c r="H30" s="46"/>
      <c r="I30" s="46"/>
      <c r="J30" s="46"/>
      <c r="K30" s="52"/>
    </row>
    <row r="31" spans="2:14" ht="19.5" thickBot="1" x14ac:dyDescent="0.35">
      <c r="B31" s="45"/>
      <c r="C31" s="47"/>
      <c r="D31" s="47"/>
      <c r="E31" s="47"/>
      <c r="F31" s="47" t="s">
        <v>11</v>
      </c>
      <c r="G31" s="48"/>
      <c r="H31" s="53"/>
      <c r="I31" s="54"/>
      <c r="J31" s="54"/>
      <c r="K31" s="55">
        <f>I29+J29</f>
        <v>0</v>
      </c>
    </row>
    <row r="32" spans="2:14" ht="22.5" thickTop="1" thickBot="1" x14ac:dyDescent="0.4">
      <c r="B32" s="70" t="s">
        <v>26</v>
      </c>
      <c r="C32" s="71"/>
      <c r="D32" s="71"/>
      <c r="E32" s="71"/>
      <c r="F32" s="71"/>
      <c r="G32" s="71"/>
      <c r="H32" s="71"/>
      <c r="I32" s="71"/>
      <c r="J32" s="71"/>
      <c r="K32" s="72"/>
    </row>
  </sheetData>
  <mergeCells count="11">
    <mergeCell ref="B32:K32"/>
    <mergeCell ref="B1:K1"/>
    <mergeCell ref="B2:K2"/>
    <mergeCell ref="B3:K3"/>
    <mergeCell ref="C4:C5"/>
    <mergeCell ref="D4:D5"/>
    <mergeCell ref="E4:E5"/>
    <mergeCell ref="F4:G4"/>
    <mergeCell ref="H4:H5"/>
    <mergeCell ref="I4:I5"/>
    <mergeCell ref="J4:K4"/>
  </mergeCells>
  <printOptions horizontalCentered="1"/>
  <pageMargins left="0.7" right="0.7" top="0.75" bottom="0.75" header="0.3" footer="0.3"/>
  <pageSetup scale="60" fitToHeight="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9024"/>
    <pageSetUpPr fitToPage="1"/>
  </sheetPr>
  <dimension ref="B1:N32"/>
  <sheetViews>
    <sheetView zoomScale="90" zoomScaleNormal="90" workbookViewId="0">
      <selection activeCell="B1" sqref="B1:K1"/>
    </sheetView>
  </sheetViews>
  <sheetFormatPr defaultRowHeight="15.75" x14ac:dyDescent="0.25"/>
  <cols>
    <col min="1" max="1" width="2.42578125" style="1" customWidth="1"/>
    <col min="2" max="2" width="9.140625" style="1" bestFit="1" customWidth="1"/>
    <col min="3" max="4" width="12.7109375" style="1" customWidth="1"/>
    <col min="5" max="5" width="46.7109375" style="1" customWidth="1"/>
    <col min="6" max="6" width="14.28515625" style="1" customWidth="1"/>
    <col min="7" max="7" width="14" style="1" customWidth="1"/>
    <col min="8" max="8" width="15.42578125" style="1" customWidth="1"/>
    <col min="9" max="9" width="14.28515625" style="1" customWidth="1"/>
    <col min="10" max="10" width="13.140625" style="1" customWidth="1"/>
    <col min="11" max="11" width="24.5703125" style="1" bestFit="1" customWidth="1"/>
    <col min="12" max="16384" width="9.140625" style="1"/>
  </cols>
  <sheetData>
    <row r="1" spans="2:12" ht="21" x14ac:dyDescent="0.35">
      <c r="B1" s="73" t="s">
        <v>23</v>
      </c>
      <c r="C1" s="74"/>
      <c r="D1" s="74"/>
      <c r="E1" s="74"/>
      <c r="F1" s="74"/>
      <c r="G1" s="74"/>
      <c r="H1" s="74"/>
      <c r="I1" s="74"/>
      <c r="J1" s="74"/>
      <c r="K1" s="75"/>
    </row>
    <row r="2" spans="2:12" x14ac:dyDescent="0.25">
      <c r="B2" s="76" t="s">
        <v>28</v>
      </c>
      <c r="C2" s="77"/>
      <c r="D2" s="77"/>
      <c r="E2" s="77"/>
      <c r="F2" s="77"/>
      <c r="G2" s="77"/>
      <c r="H2" s="77"/>
      <c r="I2" s="77"/>
      <c r="J2" s="77"/>
      <c r="K2" s="78"/>
    </row>
    <row r="3" spans="2:12" ht="12.6" customHeight="1" thickBot="1" x14ac:dyDescent="0.3">
      <c r="B3" s="79"/>
      <c r="C3" s="80"/>
      <c r="D3" s="80"/>
      <c r="E3" s="80"/>
      <c r="F3" s="80"/>
      <c r="G3" s="80"/>
      <c r="H3" s="80"/>
      <c r="I3" s="80"/>
      <c r="J3" s="80"/>
      <c r="K3" s="81"/>
    </row>
    <row r="4" spans="2:12" ht="24.6" customHeight="1" x14ac:dyDescent="0.3">
      <c r="B4" s="56"/>
      <c r="C4" s="93" t="s">
        <v>8</v>
      </c>
      <c r="D4" s="95"/>
      <c r="E4" s="97" t="s">
        <v>9</v>
      </c>
      <c r="F4" s="99" t="s">
        <v>12</v>
      </c>
      <c r="G4" s="99"/>
      <c r="H4" s="95" t="s">
        <v>1</v>
      </c>
      <c r="I4" s="100" t="s">
        <v>0</v>
      </c>
      <c r="J4" s="102" t="s">
        <v>2</v>
      </c>
      <c r="K4" s="103"/>
    </row>
    <row r="5" spans="2:12" ht="18.75" x14ac:dyDescent="0.3">
      <c r="B5" s="57"/>
      <c r="C5" s="94"/>
      <c r="D5" s="96"/>
      <c r="E5" s="98"/>
      <c r="F5" s="58" t="s">
        <v>6</v>
      </c>
      <c r="G5" s="58" t="s">
        <v>7</v>
      </c>
      <c r="H5" s="96"/>
      <c r="I5" s="101"/>
      <c r="J5" s="59" t="s">
        <v>0</v>
      </c>
      <c r="K5" s="60" t="s">
        <v>5</v>
      </c>
    </row>
    <row r="6" spans="2:12" ht="19.5" thickBot="1" x14ac:dyDescent="0.35">
      <c r="B6" s="61"/>
      <c r="C6" s="62" t="s">
        <v>6</v>
      </c>
      <c r="D6" s="63" t="s">
        <v>7</v>
      </c>
      <c r="E6" s="64"/>
      <c r="F6" s="65"/>
      <c r="G6" s="65"/>
      <c r="H6" s="65"/>
      <c r="I6" s="66"/>
      <c r="J6" s="67"/>
      <c r="K6" s="68" t="s">
        <v>10</v>
      </c>
    </row>
    <row r="7" spans="2:12" ht="18.75" x14ac:dyDescent="0.3">
      <c r="B7" s="32">
        <v>1</v>
      </c>
      <c r="C7" s="33"/>
      <c r="D7" s="33"/>
      <c r="E7" s="34"/>
      <c r="F7" s="35"/>
      <c r="G7" s="36"/>
      <c r="H7" s="37" t="str">
        <f t="shared" ref="H7:H28" si="0">IF(G7,G7-F7,"")</f>
        <v/>
      </c>
      <c r="I7" s="38" t="str">
        <f>IF(G7,H7*'Cents per mile'!$C$4,"")</f>
        <v/>
      </c>
      <c r="J7" s="39"/>
      <c r="K7" s="40"/>
      <c r="L7" s="1" t="s">
        <v>4</v>
      </c>
    </row>
    <row r="8" spans="2:12" ht="18.75" x14ac:dyDescent="0.3">
      <c r="B8" s="32">
        <v>2</v>
      </c>
      <c r="C8" s="33"/>
      <c r="D8" s="33"/>
      <c r="E8" s="34"/>
      <c r="F8" s="35"/>
      <c r="G8" s="36"/>
      <c r="H8" s="37" t="str">
        <f t="shared" si="0"/>
        <v/>
      </c>
      <c r="I8" s="38" t="str">
        <f>IF(G8,H8*'Cents per mile'!$C$4,"")</f>
        <v/>
      </c>
      <c r="J8" s="39"/>
      <c r="K8" s="40"/>
    </row>
    <row r="9" spans="2:12" ht="18.75" x14ac:dyDescent="0.3">
      <c r="B9" s="32">
        <v>3</v>
      </c>
      <c r="C9" s="33"/>
      <c r="D9" s="33"/>
      <c r="E9" s="34"/>
      <c r="F9" s="35"/>
      <c r="G9" s="36"/>
      <c r="H9" s="37" t="str">
        <f t="shared" si="0"/>
        <v/>
      </c>
      <c r="I9" s="38" t="str">
        <f>IF(G9,H9*'Cents per mile'!$C$4,"")</f>
        <v/>
      </c>
      <c r="J9" s="39"/>
      <c r="K9" s="40"/>
    </row>
    <row r="10" spans="2:12" ht="18.75" x14ac:dyDescent="0.3">
      <c r="B10" s="32">
        <v>4</v>
      </c>
      <c r="C10" s="33"/>
      <c r="D10" s="33"/>
      <c r="E10" s="34"/>
      <c r="F10" s="35"/>
      <c r="G10" s="36"/>
      <c r="H10" s="37" t="str">
        <f t="shared" si="0"/>
        <v/>
      </c>
      <c r="I10" s="38" t="str">
        <f>IF(G10,H10*'Cents per mile'!$C$4,"")</f>
        <v/>
      </c>
      <c r="J10" s="39"/>
      <c r="K10" s="40"/>
    </row>
    <row r="11" spans="2:12" ht="18.75" x14ac:dyDescent="0.3">
      <c r="B11" s="32">
        <v>5</v>
      </c>
      <c r="C11" s="33"/>
      <c r="D11" s="33"/>
      <c r="E11" s="34"/>
      <c r="F11" s="35"/>
      <c r="G11" s="36"/>
      <c r="H11" s="37" t="str">
        <f t="shared" si="0"/>
        <v/>
      </c>
      <c r="I11" s="38" t="str">
        <f>IF(G11,H11*'Cents per mile'!$C$4,"")</f>
        <v/>
      </c>
      <c r="J11" s="39"/>
      <c r="K11" s="40"/>
    </row>
    <row r="12" spans="2:12" ht="18.75" x14ac:dyDescent="0.3">
      <c r="B12" s="32">
        <v>6</v>
      </c>
      <c r="C12" s="33"/>
      <c r="D12" s="33"/>
      <c r="E12" s="34"/>
      <c r="F12" s="35"/>
      <c r="G12" s="36"/>
      <c r="H12" s="37" t="str">
        <f t="shared" si="0"/>
        <v/>
      </c>
      <c r="I12" s="38" t="str">
        <f>IF(G12,H12*'Cents per mile'!$C$4,"")</f>
        <v/>
      </c>
      <c r="J12" s="39"/>
      <c r="K12" s="40"/>
    </row>
    <row r="13" spans="2:12" ht="18.75" x14ac:dyDescent="0.3">
      <c r="B13" s="32">
        <v>7</v>
      </c>
      <c r="C13" s="41"/>
      <c r="D13" s="41"/>
      <c r="E13" s="36"/>
      <c r="F13" s="35"/>
      <c r="G13" s="36"/>
      <c r="H13" s="37" t="str">
        <f t="shared" si="0"/>
        <v/>
      </c>
      <c r="I13" s="38" t="str">
        <f>IF(G13,H13*'Cents per mile'!$C$4,"")</f>
        <v/>
      </c>
      <c r="J13" s="39"/>
      <c r="K13" s="40"/>
    </row>
    <row r="14" spans="2:12" ht="18.75" x14ac:dyDescent="0.3">
      <c r="B14" s="32">
        <v>8</v>
      </c>
      <c r="C14" s="42"/>
      <c r="D14" s="42"/>
      <c r="E14" s="43"/>
      <c r="F14" s="35"/>
      <c r="G14" s="36"/>
      <c r="H14" s="37" t="str">
        <f t="shared" si="0"/>
        <v/>
      </c>
      <c r="I14" s="38" t="str">
        <f>IF(G14,H14*'Cents per mile'!$C$4,"")</f>
        <v/>
      </c>
      <c r="J14" s="39"/>
      <c r="K14" s="44"/>
    </row>
    <row r="15" spans="2:12" ht="18.75" x14ac:dyDescent="0.3">
      <c r="B15" s="32">
        <v>9</v>
      </c>
      <c r="C15" s="42"/>
      <c r="D15" s="42"/>
      <c r="E15" s="43"/>
      <c r="F15" s="35"/>
      <c r="G15" s="36"/>
      <c r="H15" s="37" t="str">
        <f t="shared" si="0"/>
        <v/>
      </c>
      <c r="I15" s="38" t="str">
        <f>IF(G15,H15*'Cents per mile'!$C$4,"")</f>
        <v/>
      </c>
      <c r="J15" s="39"/>
      <c r="K15" s="44"/>
    </row>
    <row r="16" spans="2:12" ht="18.75" x14ac:dyDescent="0.3">
      <c r="B16" s="32">
        <v>10</v>
      </c>
      <c r="C16" s="42"/>
      <c r="D16" s="42"/>
      <c r="E16" s="43"/>
      <c r="F16" s="35"/>
      <c r="G16" s="36"/>
      <c r="H16" s="37" t="str">
        <f t="shared" si="0"/>
        <v/>
      </c>
      <c r="I16" s="38" t="str">
        <f>IF(G16,H16*'Cents per mile'!$C$4,"")</f>
        <v/>
      </c>
      <c r="J16" s="39"/>
      <c r="K16" s="44"/>
    </row>
    <row r="17" spans="2:14" ht="18.75" x14ac:dyDescent="0.3">
      <c r="B17" s="32">
        <v>11</v>
      </c>
      <c r="C17" s="42"/>
      <c r="D17" s="42"/>
      <c r="E17" s="43"/>
      <c r="F17" s="35"/>
      <c r="G17" s="36"/>
      <c r="H17" s="37" t="str">
        <f t="shared" si="0"/>
        <v/>
      </c>
      <c r="I17" s="38" t="str">
        <f>IF(G17,H17*'Cents per mile'!$C$4,"")</f>
        <v/>
      </c>
      <c r="J17" s="39"/>
      <c r="K17" s="44"/>
    </row>
    <row r="18" spans="2:14" ht="18.75" x14ac:dyDescent="0.3">
      <c r="B18" s="32">
        <v>12</v>
      </c>
      <c r="C18" s="42"/>
      <c r="D18" s="42"/>
      <c r="E18" s="43"/>
      <c r="F18" s="35"/>
      <c r="G18" s="36"/>
      <c r="H18" s="37" t="str">
        <f t="shared" si="0"/>
        <v/>
      </c>
      <c r="I18" s="38" t="str">
        <f>IF(G18,H18*'Cents per mile'!$C$4,"")</f>
        <v/>
      </c>
      <c r="J18" s="39"/>
      <c r="K18" s="44"/>
    </row>
    <row r="19" spans="2:14" ht="18.75" x14ac:dyDescent="0.3">
      <c r="B19" s="32">
        <v>13</v>
      </c>
      <c r="C19" s="42"/>
      <c r="D19" s="42"/>
      <c r="E19" s="43"/>
      <c r="F19" s="35"/>
      <c r="G19" s="36"/>
      <c r="H19" s="37" t="str">
        <f t="shared" si="0"/>
        <v/>
      </c>
      <c r="I19" s="38" t="str">
        <f>IF(G19,H19*'Cents per mile'!$C$4,"")</f>
        <v/>
      </c>
      <c r="J19" s="39"/>
      <c r="K19" s="44"/>
    </row>
    <row r="20" spans="2:14" ht="18.75" x14ac:dyDescent="0.3">
      <c r="B20" s="32">
        <v>14</v>
      </c>
      <c r="C20" s="42"/>
      <c r="D20" s="42"/>
      <c r="E20" s="43"/>
      <c r="F20" s="35"/>
      <c r="G20" s="36"/>
      <c r="H20" s="37" t="str">
        <f t="shared" si="0"/>
        <v/>
      </c>
      <c r="I20" s="38" t="str">
        <f>IF(G20,H20*'Cents per mile'!$C$4,"")</f>
        <v/>
      </c>
      <c r="J20" s="39"/>
      <c r="K20" s="44"/>
    </row>
    <row r="21" spans="2:14" ht="18.75" x14ac:dyDescent="0.3">
      <c r="B21" s="32">
        <v>15</v>
      </c>
      <c r="C21" s="42"/>
      <c r="D21" s="42"/>
      <c r="E21" s="43"/>
      <c r="F21" s="35"/>
      <c r="G21" s="36"/>
      <c r="H21" s="37" t="str">
        <f t="shared" si="0"/>
        <v/>
      </c>
      <c r="I21" s="38" t="str">
        <f>IF(G21,H21*'Cents per mile'!$C$4,"")</f>
        <v/>
      </c>
      <c r="J21" s="39"/>
      <c r="K21" s="44"/>
    </row>
    <row r="22" spans="2:14" ht="18.75" x14ac:dyDescent="0.3">
      <c r="B22" s="32">
        <v>16</v>
      </c>
      <c r="C22" s="42"/>
      <c r="D22" s="42"/>
      <c r="E22" s="43"/>
      <c r="F22" s="35"/>
      <c r="G22" s="36"/>
      <c r="H22" s="37" t="str">
        <f t="shared" si="0"/>
        <v/>
      </c>
      <c r="I22" s="38" t="str">
        <f>IF(G22,H22*'Cents per mile'!$C$4,"")</f>
        <v/>
      </c>
      <c r="J22" s="39"/>
      <c r="K22" s="44"/>
    </row>
    <row r="23" spans="2:14" ht="18.75" x14ac:dyDescent="0.3">
      <c r="B23" s="32">
        <v>17</v>
      </c>
      <c r="C23" s="42"/>
      <c r="D23" s="42"/>
      <c r="E23" s="43"/>
      <c r="F23" s="35"/>
      <c r="G23" s="36"/>
      <c r="H23" s="37" t="str">
        <f t="shared" si="0"/>
        <v/>
      </c>
      <c r="I23" s="38" t="str">
        <f>IF(G23,H23*'Cents per mile'!$C$4,"")</f>
        <v/>
      </c>
      <c r="J23" s="39"/>
      <c r="K23" s="44"/>
    </row>
    <row r="24" spans="2:14" ht="18.75" x14ac:dyDescent="0.3">
      <c r="B24" s="32">
        <v>18</v>
      </c>
      <c r="C24" s="42"/>
      <c r="D24" s="42"/>
      <c r="E24" s="43"/>
      <c r="F24" s="35"/>
      <c r="G24" s="36"/>
      <c r="H24" s="37" t="str">
        <f t="shared" si="0"/>
        <v/>
      </c>
      <c r="I24" s="38" t="str">
        <f>IF(G24,H24*'Cents per mile'!$C$4,"")</f>
        <v/>
      </c>
      <c r="J24" s="39"/>
      <c r="K24" s="44"/>
    </row>
    <row r="25" spans="2:14" ht="18.75" x14ac:dyDescent="0.3">
      <c r="B25" s="32">
        <v>19</v>
      </c>
      <c r="C25" s="42"/>
      <c r="D25" s="42"/>
      <c r="E25" s="43"/>
      <c r="F25" s="35"/>
      <c r="G25" s="36"/>
      <c r="H25" s="37" t="str">
        <f t="shared" si="0"/>
        <v/>
      </c>
      <c r="I25" s="38" t="str">
        <f>IF(G25,H25*'Cents per mile'!$C$4,"")</f>
        <v/>
      </c>
      <c r="J25" s="39"/>
      <c r="K25" s="44"/>
    </row>
    <row r="26" spans="2:14" ht="18.75" x14ac:dyDescent="0.3">
      <c r="B26" s="32">
        <v>20</v>
      </c>
      <c r="C26" s="42"/>
      <c r="D26" s="42"/>
      <c r="E26" s="43"/>
      <c r="F26" s="35"/>
      <c r="G26" s="36"/>
      <c r="H26" s="37" t="str">
        <f t="shared" si="0"/>
        <v/>
      </c>
      <c r="I26" s="38" t="str">
        <f>IF(G26,H26*'Cents per mile'!$C$4,"")</f>
        <v/>
      </c>
      <c r="J26" s="39"/>
      <c r="K26" s="44"/>
    </row>
    <row r="27" spans="2:14" ht="18.75" x14ac:dyDescent="0.3">
      <c r="B27" s="32">
        <v>21</v>
      </c>
      <c r="C27" s="42"/>
      <c r="D27" s="42"/>
      <c r="E27" s="43"/>
      <c r="F27" s="35"/>
      <c r="G27" s="36"/>
      <c r="H27" s="37" t="str">
        <f t="shared" si="0"/>
        <v/>
      </c>
      <c r="I27" s="38" t="str">
        <f>IF(G27,H27*'Cents per mile'!$C$4,"")</f>
        <v/>
      </c>
      <c r="J27" s="39"/>
      <c r="K27" s="44"/>
      <c r="N27" s="18"/>
    </row>
    <row r="28" spans="2:14" ht="18.75" x14ac:dyDescent="0.3">
      <c r="B28" s="32">
        <v>22</v>
      </c>
      <c r="C28" s="42"/>
      <c r="D28" s="42"/>
      <c r="E28" s="43"/>
      <c r="F28" s="35"/>
      <c r="G28" s="36"/>
      <c r="H28" s="37" t="str">
        <f t="shared" si="0"/>
        <v/>
      </c>
      <c r="I28" s="38" t="str">
        <f>IF(G28,H28*'Cents per mile'!$C$4,"")</f>
        <v/>
      </c>
      <c r="J28" s="39"/>
      <c r="K28" s="44"/>
    </row>
    <row r="29" spans="2:14" ht="19.5" thickBot="1" x14ac:dyDescent="0.35">
      <c r="B29" s="45"/>
      <c r="C29" s="46"/>
      <c r="D29" s="47"/>
      <c r="E29" s="47"/>
      <c r="F29" s="47"/>
      <c r="G29" s="48" t="s">
        <v>3</v>
      </c>
      <c r="H29" s="49">
        <f>SUM(H7:H28)</f>
        <v>0</v>
      </c>
      <c r="I29" s="50">
        <f>SUM(I7:I28)</f>
        <v>0</v>
      </c>
      <c r="J29" s="50">
        <f>SUM(J7:J28)</f>
        <v>0</v>
      </c>
      <c r="K29" s="51"/>
    </row>
    <row r="30" spans="2:14" ht="19.5" thickTop="1" x14ac:dyDescent="0.3">
      <c r="B30" s="45"/>
      <c r="C30" s="46"/>
      <c r="D30" s="47"/>
      <c r="E30" s="47"/>
      <c r="F30" s="47"/>
      <c r="G30" s="46"/>
      <c r="H30" s="46"/>
      <c r="I30" s="46"/>
      <c r="J30" s="46"/>
      <c r="K30" s="52"/>
    </row>
    <row r="31" spans="2:14" ht="19.5" thickBot="1" x14ac:dyDescent="0.35">
      <c r="B31" s="45"/>
      <c r="C31" s="47"/>
      <c r="D31" s="47"/>
      <c r="E31" s="47"/>
      <c r="F31" s="47" t="s">
        <v>11</v>
      </c>
      <c r="G31" s="48"/>
      <c r="H31" s="53"/>
      <c r="I31" s="54"/>
      <c r="J31" s="54"/>
      <c r="K31" s="55">
        <f>I29+J29</f>
        <v>0</v>
      </c>
    </row>
    <row r="32" spans="2:14" ht="22.5" thickTop="1" thickBot="1" x14ac:dyDescent="0.4">
      <c r="B32" s="70" t="s">
        <v>26</v>
      </c>
      <c r="C32" s="71"/>
      <c r="D32" s="71"/>
      <c r="E32" s="71"/>
      <c r="F32" s="71"/>
      <c r="G32" s="71"/>
      <c r="H32" s="71"/>
      <c r="I32" s="71"/>
      <c r="J32" s="71"/>
      <c r="K32" s="72"/>
    </row>
  </sheetData>
  <mergeCells count="11">
    <mergeCell ref="B32:K32"/>
    <mergeCell ref="B1:K1"/>
    <mergeCell ref="B2:K2"/>
    <mergeCell ref="B3:K3"/>
    <mergeCell ref="C4:C5"/>
    <mergeCell ref="D4:D5"/>
    <mergeCell ref="E4:E5"/>
    <mergeCell ref="F4:G4"/>
    <mergeCell ref="H4:H5"/>
    <mergeCell ref="I4:I5"/>
    <mergeCell ref="J4:K4"/>
  </mergeCells>
  <printOptions horizontalCentered="1"/>
  <pageMargins left="0.7" right="0.7" top="0.75" bottom="0.75" header="0.3" footer="0.3"/>
  <pageSetup scale="60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9024"/>
    <pageSetUpPr fitToPage="1"/>
  </sheetPr>
  <dimension ref="B1:N32"/>
  <sheetViews>
    <sheetView zoomScale="90" zoomScaleNormal="90" workbookViewId="0">
      <selection activeCell="I22" sqref="I22"/>
    </sheetView>
  </sheetViews>
  <sheetFormatPr defaultRowHeight="15.75" x14ac:dyDescent="0.25"/>
  <cols>
    <col min="1" max="1" width="2.42578125" style="1" customWidth="1"/>
    <col min="2" max="2" width="9.140625" style="1" bestFit="1" customWidth="1"/>
    <col min="3" max="4" width="12.7109375" style="1" customWidth="1"/>
    <col min="5" max="5" width="46.7109375" style="1" customWidth="1"/>
    <col min="6" max="6" width="14.28515625" style="1" customWidth="1"/>
    <col min="7" max="7" width="14" style="1" customWidth="1"/>
    <col min="8" max="8" width="15.42578125" style="1" customWidth="1"/>
    <col min="9" max="9" width="14.28515625" style="1" customWidth="1"/>
    <col min="10" max="10" width="13.140625" style="1" customWidth="1"/>
    <col min="11" max="11" width="24.5703125" style="1" bestFit="1" customWidth="1"/>
    <col min="12" max="16384" width="9.140625" style="1"/>
  </cols>
  <sheetData>
    <row r="1" spans="2:12" ht="21" x14ac:dyDescent="0.35">
      <c r="B1" s="73" t="s">
        <v>24</v>
      </c>
      <c r="C1" s="74"/>
      <c r="D1" s="74"/>
      <c r="E1" s="74"/>
      <c r="F1" s="74"/>
      <c r="G1" s="74"/>
      <c r="H1" s="74"/>
      <c r="I1" s="74"/>
      <c r="J1" s="74"/>
      <c r="K1" s="75"/>
    </row>
    <row r="2" spans="2:12" x14ac:dyDescent="0.25">
      <c r="B2" s="76" t="s">
        <v>27</v>
      </c>
      <c r="C2" s="77"/>
      <c r="D2" s="77"/>
      <c r="E2" s="77"/>
      <c r="F2" s="77"/>
      <c r="G2" s="77"/>
      <c r="H2" s="77"/>
      <c r="I2" s="77"/>
      <c r="J2" s="77"/>
      <c r="K2" s="78"/>
    </row>
    <row r="3" spans="2:12" ht="12.6" customHeight="1" thickBot="1" x14ac:dyDescent="0.3">
      <c r="B3" s="79"/>
      <c r="C3" s="80"/>
      <c r="D3" s="80"/>
      <c r="E3" s="80"/>
      <c r="F3" s="80"/>
      <c r="G3" s="80"/>
      <c r="H3" s="80"/>
      <c r="I3" s="80"/>
      <c r="J3" s="80"/>
      <c r="K3" s="81"/>
    </row>
    <row r="4" spans="2:12" ht="24.6" customHeight="1" x14ac:dyDescent="0.25">
      <c r="B4" s="2"/>
      <c r="C4" s="104" t="s">
        <v>8</v>
      </c>
      <c r="D4" s="106"/>
      <c r="E4" s="108" t="s">
        <v>9</v>
      </c>
      <c r="F4" s="110" t="s">
        <v>12</v>
      </c>
      <c r="G4" s="110"/>
      <c r="H4" s="106" t="s">
        <v>1</v>
      </c>
      <c r="I4" s="111" t="s">
        <v>0</v>
      </c>
      <c r="J4" s="113" t="s">
        <v>2</v>
      </c>
      <c r="K4" s="114"/>
    </row>
    <row r="5" spans="2:12" x14ac:dyDescent="0.25">
      <c r="B5" s="3"/>
      <c r="C5" s="105"/>
      <c r="D5" s="107"/>
      <c r="E5" s="109"/>
      <c r="F5" s="4" t="s">
        <v>6</v>
      </c>
      <c r="G5" s="4" t="s">
        <v>7</v>
      </c>
      <c r="H5" s="107"/>
      <c r="I5" s="112"/>
      <c r="J5" s="11" t="s">
        <v>0</v>
      </c>
      <c r="K5" s="12" t="s">
        <v>5</v>
      </c>
    </row>
    <row r="6" spans="2:12" ht="16.5" thickBot="1" x14ac:dyDescent="0.3">
      <c r="B6" s="13"/>
      <c r="C6" s="5" t="s">
        <v>6</v>
      </c>
      <c r="D6" s="6" t="s">
        <v>7</v>
      </c>
      <c r="E6" s="14"/>
      <c r="F6" s="7"/>
      <c r="G6" s="7"/>
      <c r="H6" s="7"/>
      <c r="I6" s="8"/>
      <c r="J6" s="9"/>
      <c r="K6" s="10" t="s">
        <v>10</v>
      </c>
    </row>
    <row r="7" spans="2:12" ht="18.75" x14ac:dyDescent="0.3">
      <c r="B7" s="32">
        <v>1</v>
      </c>
      <c r="C7" s="33"/>
      <c r="D7" s="33"/>
      <c r="E7" s="34"/>
      <c r="F7" s="35"/>
      <c r="G7" s="36"/>
      <c r="H7" s="37" t="str">
        <f t="shared" ref="H7:H28" si="0">IF(G7,G7-F7,"")</f>
        <v/>
      </c>
      <c r="I7" s="38" t="str">
        <f>IF(G7,H7*'Cents per mile'!$C$5,"")</f>
        <v/>
      </c>
      <c r="J7" s="39"/>
      <c r="K7" s="40"/>
      <c r="L7" s="1" t="s">
        <v>4</v>
      </c>
    </row>
    <row r="8" spans="2:12" ht="18.75" x14ac:dyDescent="0.3">
      <c r="B8" s="32">
        <v>2</v>
      </c>
      <c r="C8" s="33"/>
      <c r="D8" s="33"/>
      <c r="E8" s="34"/>
      <c r="F8" s="35"/>
      <c r="G8" s="36"/>
      <c r="H8" s="37" t="str">
        <f t="shared" si="0"/>
        <v/>
      </c>
      <c r="I8" s="38" t="str">
        <f>IF(G8,H8*'Cents per mile'!$C$5,"")</f>
        <v/>
      </c>
      <c r="J8" s="39"/>
      <c r="K8" s="40"/>
    </row>
    <row r="9" spans="2:12" ht="18.75" x14ac:dyDescent="0.3">
      <c r="B9" s="32">
        <v>3</v>
      </c>
      <c r="C9" s="33"/>
      <c r="D9" s="33"/>
      <c r="E9" s="34"/>
      <c r="F9" s="35"/>
      <c r="G9" s="36"/>
      <c r="H9" s="37" t="str">
        <f t="shared" si="0"/>
        <v/>
      </c>
      <c r="I9" s="38" t="str">
        <f>IF(G9,H9*'Cents per mile'!$C$5,"")</f>
        <v/>
      </c>
      <c r="J9" s="39"/>
      <c r="K9" s="40"/>
    </row>
    <row r="10" spans="2:12" ht="18.75" x14ac:dyDescent="0.3">
      <c r="B10" s="32">
        <v>4</v>
      </c>
      <c r="C10" s="33"/>
      <c r="D10" s="33"/>
      <c r="E10" s="34"/>
      <c r="F10" s="35"/>
      <c r="G10" s="36"/>
      <c r="H10" s="37" t="str">
        <f t="shared" si="0"/>
        <v/>
      </c>
      <c r="I10" s="38" t="str">
        <f>IF(G10,H10*'Cents per mile'!$C$5,"")</f>
        <v/>
      </c>
      <c r="J10" s="39"/>
      <c r="K10" s="40"/>
    </row>
    <row r="11" spans="2:12" ht="18.75" x14ac:dyDescent="0.3">
      <c r="B11" s="32">
        <v>5</v>
      </c>
      <c r="C11" s="33"/>
      <c r="D11" s="33"/>
      <c r="E11" s="34"/>
      <c r="F11" s="35"/>
      <c r="G11" s="36"/>
      <c r="H11" s="37" t="str">
        <f t="shared" si="0"/>
        <v/>
      </c>
      <c r="I11" s="38" t="str">
        <f>IF(G11,H11*'Cents per mile'!$C$5,"")</f>
        <v/>
      </c>
      <c r="J11" s="39"/>
      <c r="K11" s="40"/>
    </row>
    <row r="12" spans="2:12" ht="18.75" x14ac:dyDescent="0.3">
      <c r="B12" s="32">
        <v>6</v>
      </c>
      <c r="C12" s="33"/>
      <c r="D12" s="33"/>
      <c r="E12" s="34"/>
      <c r="F12" s="35"/>
      <c r="G12" s="36"/>
      <c r="H12" s="37" t="str">
        <f t="shared" si="0"/>
        <v/>
      </c>
      <c r="I12" s="38" t="str">
        <f>IF(G12,H12*'Cents per mile'!$C$5,"")</f>
        <v/>
      </c>
      <c r="J12" s="39"/>
      <c r="K12" s="40"/>
    </row>
    <row r="13" spans="2:12" ht="18.75" x14ac:dyDescent="0.3">
      <c r="B13" s="32">
        <v>7</v>
      </c>
      <c r="C13" s="41"/>
      <c r="D13" s="41"/>
      <c r="E13" s="36"/>
      <c r="F13" s="35"/>
      <c r="G13" s="36"/>
      <c r="H13" s="37" t="str">
        <f t="shared" si="0"/>
        <v/>
      </c>
      <c r="I13" s="38" t="str">
        <f>IF(G13,H13*'Cents per mile'!$C$5,"")</f>
        <v/>
      </c>
      <c r="J13" s="39"/>
      <c r="K13" s="40"/>
    </row>
    <row r="14" spans="2:12" ht="18.75" x14ac:dyDescent="0.3">
      <c r="B14" s="32">
        <v>8</v>
      </c>
      <c r="C14" s="42"/>
      <c r="D14" s="42"/>
      <c r="E14" s="43"/>
      <c r="F14" s="35"/>
      <c r="G14" s="36"/>
      <c r="H14" s="37" t="str">
        <f t="shared" si="0"/>
        <v/>
      </c>
      <c r="I14" s="38" t="str">
        <f>IF(G14,H14*'Cents per mile'!$C$5,"")</f>
        <v/>
      </c>
      <c r="J14" s="39"/>
      <c r="K14" s="44"/>
    </row>
    <row r="15" spans="2:12" ht="18.75" x14ac:dyDescent="0.3">
      <c r="B15" s="32">
        <v>9</v>
      </c>
      <c r="C15" s="42"/>
      <c r="D15" s="42"/>
      <c r="E15" s="43"/>
      <c r="F15" s="35"/>
      <c r="G15" s="36"/>
      <c r="H15" s="37" t="str">
        <f t="shared" si="0"/>
        <v/>
      </c>
      <c r="I15" s="38" t="str">
        <f>IF(G15,H15*'Cents per mile'!$C$5,"")</f>
        <v/>
      </c>
      <c r="J15" s="39"/>
      <c r="K15" s="44"/>
    </row>
    <row r="16" spans="2:12" ht="18.75" x14ac:dyDescent="0.3">
      <c r="B16" s="32">
        <v>10</v>
      </c>
      <c r="C16" s="42"/>
      <c r="D16" s="42"/>
      <c r="E16" s="43"/>
      <c r="F16" s="35"/>
      <c r="G16" s="36"/>
      <c r="H16" s="37" t="str">
        <f t="shared" si="0"/>
        <v/>
      </c>
      <c r="I16" s="38" t="str">
        <f>IF(G16,H16*'Cents per mile'!$C$5,"")</f>
        <v/>
      </c>
      <c r="J16" s="39"/>
      <c r="K16" s="44"/>
    </row>
    <row r="17" spans="2:14" ht="18.75" x14ac:dyDescent="0.3">
      <c r="B17" s="32">
        <v>11</v>
      </c>
      <c r="C17" s="42"/>
      <c r="D17" s="42"/>
      <c r="E17" s="43"/>
      <c r="F17" s="35"/>
      <c r="G17" s="36"/>
      <c r="H17" s="37" t="str">
        <f t="shared" si="0"/>
        <v/>
      </c>
      <c r="I17" s="38" t="str">
        <f>IF(G17,H17*'Cents per mile'!$C$5,"")</f>
        <v/>
      </c>
      <c r="J17" s="39"/>
      <c r="K17" s="44"/>
    </row>
    <row r="18" spans="2:14" ht="18.75" x14ac:dyDescent="0.3">
      <c r="B18" s="32">
        <v>12</v>
      </c>
      <c r="C18" s="42"/>
      <c r="D18" s="42"/>
      <c r="E18" s="43"/>
      <c r="F18" s="35"/>
      <c r="G18" s="36"/>
      <c r="H18" s="37" t="str">
        <f t="shared" si="0"/>
        <v/>
      </c>
      <c r="I18" s="38" t="str">
        <f>IF(G18,H18*'Cents per mile'!$C$5,"")</f>
        <v/>
      </c>
      <c r="J18" s="39"/>
      <c r="K18" s="44"/>
    </row>
    <row r="19" spans="2:14" ht="18.75" x14ac:dyDescent="0.3">
      <c r="B19" s="32">
        <v>13</v>
      </c>
      <c r="C19" s="42"/>
      <c r="D19" s="42"/>
      <c r="E19" s="43"/>
      <c r="F19" s="35"/>
      <c r="G19" s="36"/>
      <c r="H19" s="37" t="str">
        <f t="shared" si="0"/>
        <v/>
      </c>
      <c r="I19" s="38" t="str">
        <f>IF(G19,H19*'Cents per mile'!$C$5,"")</f>
        <v/>
      </c>
      <c r="J19" s="39"/>
      <c r="K19" s="44"/>
    </row>
    <row r="20" spans="2:14" ht="18.75" x14ac:dyDescent="0.3">
      <c r="B20" s="32">
        <v>14</v>
      </c>
      <c r="C20" s="42"/>
      <c r="D20" s="42"/>
      <c r="E20" s="43"/>
      <c r="F20" s="35"/>
      <c r="G20" s="36"/>
      <c r="H20" s="37" t="str">
        <f t="shared" si="0"/>
        <v/>
      </c>
      <c r="I20" s="38" t="str">
        <f>IF(G20,H20*'Cents per mile'!$C$5,"")</f>
        <v/>
      </c>
      <c r="J20" s="39"/>
      <c r="K20" s="44"/>
    </row>
    <row r="21" spans="2:14" ht="18.75" x14ac:dyDescent="0.3">
      <c r="B21" s="32">
        <v>15</v>
      </c>
      <c r="C21" s="42"/>
      <c r="D21" s="42"/>
      <c r="E21" s="43"/>
      <c r="F21" s="35"/>
      <c r="G21" s="36"/>
      <c r="H21" s="37" t="str">
        <f t="shared" si="0"/>
        <v/>
      </c>
      <c r="I21" s="38" t="str">
        <f>IF(G21,H21*'Cents per mile'!$C$5,"")</f>
        <v/>
      </c>
      <c r="J21" s="39"/>
      <c r="K21" s="44"/>
    </row>
    <row r="22" spans="2:14" ht="18.75" x14ac:dyDescent="0.3">
      <c r="B22" s="32">
        <v>16</v>
      </c>
      <c r="C22" s="42"/>
      <c r="D22" s="42"/>
      <c r="E22" s="43"/>
      <c r="F22" s="35"/>
      <c r="G22" s="36"/>
      <c r="H22" s="37" t="str">
        <f t="shared" si="0"/>
        <v/>
      </c>
      <c r="I22" s="38" t="str">
        <f>IF(G22,H22*'Cents per mile'!$C$5,"")</f>
        <v/>
      </c>
      <c r="J22" s="39"/>
      <c r="K22" s="44"/>
    </row>
    <row r="23" spans="2:14" ht="18.75" x14ac:dyDescent="0.3">
      <c r="B23" s="32">
        <v>17</v>
      </c>
      <c r="C23" s="42"/>
      <c r="D23" s="42"/>
      <c r="E23" s="43"/>
      <c r="F23" s="35"/>
      <c r="G23" s="36"/>
      <c r="H23" s="37" t="str">
        <f t="shared" si="0"/>
        <v/>
      </c>
      <c r="I23" s="38" t="str">
        <f>IF(G23,H23*'Cents per mile'!$C$5,"")</f>
        <v/>
      </c>
      <c r="J23" s="39"/>
      <c r="K23" s="44"/>
    </row>
    <row r="24" spans="2:14" ht="18.75" x14ac:dyDescent="0.3">
      <c r="B24" s="32">
        <v>18</v>
      </c>
      <c r="C24" s="42"/>
      <c r="D24" s="42"/>
      <c r="E24" s="43"/>
      <c r="F24" s="35"/>
      <c r="G24" s="36"/>
      <c r="H24" s="37" t="str">
        <f t="shared" si="0"/>
        <v/>
      </c>
      <c r="I24" s="38" t="str">
        <f>IF(G24,H24*'Cents per mile'!$C$5,"")</f>
        <v/>
      </c>
      <c r="J24" s="39"/>
      <c r="K24" s="44"/>
    </row>
    <row r="25" spans="2:14" ht="18.75" x14ac:dyDescent="0.3">
      <c r="B25" s="32">
        <v>19</v>
      </c>
      <c r="C25" s="42"/>
      <c r="D25" s="42"/>
      <c r="E25" s="43"/>
      <c r="F25" s="35"/>
      <c r="G25" s="36"/>
      <c r="H25" s="37" t="str">
        <f t="shared" si="0"/>
        <v/>
      </c>
      <c r="I25" s="38" t="str">
        <f>IF(G25,H25*'Cents per mile'!$C$5,"")</f>
        <v/>
      </c>
      <c r="J25" s="39"/>
      <c r="K25" s="44"/>
    </row>
    <row r="26" spans="2:14" ht="18.75" x14ac:dyDescent="0.3">
      <c r="B26" s="32">
        <v>20</v>
      </c>
      <c r="C26" s="42"/>
      <c r="D26" s="42"/>
      <c r="E26" s="43"/>
      <c r="F26" s="35"/>
      <c r="G26" s="36"/>
      <c r="H26" s="37" t="str">
        <f t="shared" si="0"/>
        <v/>
      </c>
      <c r="I26" s="38" t="str">
        <f>IF(G26,H26*'Cents per mile'!$C$5,"")</f>
        <v/>
      </c>
      <c r="J26" s="39"/>
      <c r="K26" s="44"/>
    </row>
    <row r="27" spans="2:14" ht="18.75" x14ac:dyDescent="0.3">
      <c r="B27" s="32">
        <v>21</v>
      </c>
      <c r="C27" s="42"/>
      <c r="D27" s="42"/>
      <c r="E27" s="43"/>
      <c r="F27" s="35"/>
      <c r="G27" s="36"/>
      <c r="H27" s="37" t="str">
        <f t="shared" si="0"/>
        <v/>
      </c>
      <c r="I27" s="38" t="str">
        <f>IF(G27,H27*'Cents per mile'!$C$5,"")</f>
        <v/>
      </c>
      <c r="J27" s="39"/>
      <c r="K27" s="44"/>
      <c r="N27" s="18"/>
    </row>
    <row r="28" spans="2:14" ht="18.75" x14ac:dyDescent="0.3">
      <c r="B28" s="32">
        <v>22</v>
      </c>
      <c r="C28" s="42"/>
      <c r="D28" s="42"/>
      <c r="E28" s="43"/>
      <c r="F28" s="35"/>
      <c r="G28" s="36"/>
      <c r="H28" s="37" t="str">
        <f t="shared" si="0"/>
        <v/>
      </c>
      <c r="I28" s="38" t="str">
        <f>IF(G28,H28*'Cents per mile'!$C$5,"")</f>
        <v/>
      </c>
      <c r="J28" s="39"/>
      <c r="K28" s="44"/>
    </row>
    <row r="29" spans="2:14" ht="19.5" thickBot="1" x14ac:dyDescent="0.35">
      <c r="B29" s="45"/>
      <c r="C29" s="46"/>
      <c r="D29" s="47"/>
      <c r="E29" s="47"/>
      <c r="F29" s="47"/>
      <c r="G29" s="48" t="s">
        <v>3</v>
      </c>
      <c r="H29" s="49">
        <f>SUM(H7:H28)</f>
        <v>0</v>
      </c>
      <c r="I29" s="50">
        <f>SUM(I7:I28)</f>
        <v>0</v>
      </c>
      <c r="J29" s="50">
        <f>SUM(J7:J28)</f>
        <v>0</v>
      </c>
      <c r="K29" s="51"/>
    </row>
    <row r="30" spans="2:14" ht="19.5" thickTop="1" x14ac:dyDescent="0.3">
      <c r="B30" s="45"/>
      <c r="C30" s="46"/>
      <c r="D30" s="47"/>
      <c r="E30" s="47"/>
      <c r="F30" s="47"/>
      <c r="G30" s="46"/>
      <c r="H30" s="46"/>
      <c r="I30" s="46"/>
      <c r="J30" s="46"/>
      <c r="K30" s="52"/>
    </row>
    <row r="31" spans="2:14" ht="19.5" thickBot="1" x14ac:dyDescent="0.35">
      <c r="B31" s="45"/>
      <c r="C31" s="47"/>
      <c r="D31" s="47"/>
      <c r="E31" s="47"/>
      <c r="F31" s="47" t="s">
        <v>11</v>
      </c>
      <c r="G31" s="48"/>
      <c r="H31" s="53"/>
      <c r="I31" s="54"/>
      <c r="J31" s="54"/>
      <c r="K31" s="55">
        <f>I29+J29</f>
        <v>0</v>
      </c>
    </row>
    <row r="32" spans="2:14" ht="22.5" thickTop="1" thickBot="1" x14ac:dyDescent="0.4">
      <c r="B32" s="70" t="s">
        <v>26</v>
      </c>
      <c r="C32" s="71"/>
      <c r="D32" s="71"/>
      <c r="E32" s="71"/>
      <c r="F32" s="71"/>
      <c r="G32" s="71"/>
      <c r="H32" s="71"/>
      <c r="I32" s="71"/>
      <c r="J32" s="71"/>
      <c r="K32" s="72"/>
    </row>
  </sheetData>
  <mergeCells count="11">
    <mergeCell ref="B32:K32"/>
    <mergeCell ref="B1:K1"/>
    <mergeCell ref="B2:K2"/>
    <mergeCell ref="B3:K3"/>
    <mergeCell ref="C4:C5"/>
    <mergeCell ref="D4:D5"/>
    <mergeCell ref="E4:E5"/>
    <mergeCell ref="F4:G4"/>
    <mergeCell ref="H4:H5"/>
    <mergeCell ref="I4:I5"/>
    <mergeCell ref="J4:K4"/>
  </mergeCells>
  <phoneticPr fontId="2" type="noConversion"/>
  <printOptions horizontalCentered="1"/>
  <pageMargins left="0.7" right="0.7" top="0.75" bottom="0.75" header="0.3" footer="0.3"/>
  <pageSetup scale="60" fitToHeight="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2.75" x14ac:dyDescent="0.2"/>
  <cols>
    <col min="1" max="1" width="2" bestFit="1" customWidth="1"/>
    <col min="2" max="2" width="16.42578125" bestFit="1" customWidth="1"/>
    <col min="3" max="3" width="13.140625" bestFit="1" customWidth="1"/>
  </cols>
  <sheetData>
    <row r="1" spans="1:3" x14ac:dyDescent="0.2">
      <c r="A1" s="17" t="s">
        <v>13</v>
      </c>
      <c r="B1" s="17" t="s">
        <v>14</v>
      </c>
      <c r="C1" s="17" t="s">
        <v>15</v>
      </c>
    </row>
    <row r="2" spans="1:3" x14ac:dyDescent="0.2">
      <c r="A2" s="15">
        <v>1</v>
      </c>
      <c r="B2" s="15" t="s">
        <v>16</v>
      </c>
      <c r="C2" s="69">
        <v>0.53500000000000003</v>
      </c>
    </row>
    <row r="3" spans="1:3" x14ac:dyDescent="0.2">
      <c r="A3" s="15">
        <v>2</v>
      </c>
      <c r="B3" s="15" t="s">
        <v>17</v>
      </c>
      <c r="C3" s="16">
        <v>0.14000000000000001</v>
      </c>
    </row>
    <row r="4" spans="1:3" x14ac:dyDescent="0.2">
      <c r="A4" s="15">
        <v>3</v>
      </c>
      <c r="B4" s="15" t="s">
        <v>18</v>
      </c>
      <c r="C4" s="16">
        <v>0.17</v>
      </c>
    </row>
    <row r="5" spans="1:3" x14ac:dyDescent="0.2">
      <c r="A5" s="15">
        <v>4</v>
      </c>
      <c r="B5" s="15" t="s">
        <v>19</v>
      </c>
      <c r="C5" s="69">
        <v>0.53500000000000003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MILEAGE For WORK</vt:lpstr>
      <vt:lpstr>MILEAGE For CHARITY</vt:lpstr>
      <vt:lpstr>MILEAGE For MEDICAL</vt:lpstr>
      <vt:lpstr>MILAGE For EDUCATION</vt:lpstr>
      <vt:lpstr>Cents per mile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Desai</dc:creator>
  <cp:lastModifiedBy>Dipak</cp:lastModifiedBy>
  <cp:lastPrinted>2017-01-09T07:11:57Z</cp:lastPrinted>
  <dcterms:created xsi:type="dcterms:W3CDTF">2005-09-30T04:48:49Z</dcterms:created>
  <dcterms:modified xsi:type="dcterms:W3CDTF">2018-01-08T18:45:02Z</dcterms:modified>
</cp:coreProperties>
</file>